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990" activeTab="1"/>
  </bookViews>
  <sheets>
    <sheet name="1.中国民航技术装备有限责任公司本部相关岗位编制表" sheetId="4" r:id="rId1"/>
    <sheet name="2.中国民航技术装备有限责任公司本部相关岗位职责表" sheetId="1" r:id="rId2"/>
    <sheet name="sheet2编制(全岗位)汇总" sheetId="3" state="hidden" r:id="rId3"/>
  </sheets>
  <calcPr calcId="144525"/>
</workbook>
</file>

<file path=xl/sharedStrings.xml><?xml version="1.0" encoding="utf-8"?>
<sst xmlns="http://schemas.openxmlformats.org/spreadsheetml/2006/main" count="308" uniqueCount="127">
  <si>
    <t>中国民航技术装备有限责任公司本部相关岗位编制表</t>
  </si>
  <si>
    <t>序号</t>
  </si>
  <si>
    <t>部门名称</t>
  </si>
  <si>
    <t>岗位数量</t>
  </si>
  <si>
    <t>岗位名称</t>
  </si>
  <si>
    <t>编制数量</t>
  </si>
  <si>
    <t>党委工作部/综合部</t>
  </si>
  <si>
    <t>党建管理</t>
  </si>
  <si>
    <t>行政管理</t>
  </si>
  <si>
    <t>后勤管理</t>
  </si>
  <si>
    <t>组织人事管理</t>
  </si>
  <si>
    <t>人力资源管理</t>
  </si>
  <si>
    <t>纪委办公室</t>
  </si>
  <si>
    <t>纪检宣传岗</t>
  </si>
  <si>
    <t>企管部</t>
  </si>
  <si>
    <t>投资与产权管理</t>
  </si>
  <si>
    <t>改革与公司治理</t>
  </si>
  <si>
    <t>董事会事务与资质管理</t>
  </si>
  <si>
    <t>制度与内控管理</t>
  </si>
  <si>
    <t>财务部</t>
  </si>
  <si>
    <t>总账及报表管理</t>
  </si>
  <si>
    <t>业务结算管理</t>
  </si>
  <si>
    <t>业务核算管理</t>
  </si>
  <si>
    <t>税务核算管理</t>
  </si>
  <si>
    <t>资金管理</t>
  </si>
  <si>
    <t>销售业务一部</t>
  </si>
  <si>
    <t>区域销售经理</t>
  </si>
  <si>
    <t>市场运营岗</t>
  </si>
  <si>
    <t>销售业务二部</t>
  </si>
  <si>
    <t>登机桥事业部</t>
  </si>
  <si>
    <t>文控专员</t>
  </si>
  <si>
    <t>助航工程部</t>
  </si>
  <si>
    <t>宣传策划</t>
  </si>
  <si>
    <t>调试工程师</t>
  </si>
  <si>
    <t>创新研发部</t>
  </si>
  <si>
    <t>创新管理</t>
  </si>
  <si>
    <t>科技项目研究</t>
  </si>
  <si>
    <t>信息业务部</t>
  </si>
  <si>
    <t>项目管理结算</t>
  </si>
  <si>
    <t>设施设备运维</t>
  </si>
  <si>
    <t>集团IT支援</t>
  </si>
  <si>
    <t>本部IT支援</t>
  </si>
  <si>
    <t>应用系统服务</t>
  </si>
  <si>
    <t>软件系统研发</t>
  </si>
  <si>
    <t>法律合规与风险管理部</t>
  </si>
  <si>
    <t>合规与风险管理专员</t>
  </si>
  <si>
    <t>合计</t>
  </si>
  <si>
    <t>中国民航技术装备有限责任公司本部相关岗位职责表</t>
  </si>
  <si>
    <t>编制</t>
  </si>
  <si>
    <t>部门编制数量汇总（不含部门负责人）</t>
  </si>
  <si>
    <t>岗位主要职责</t>
  </si>
  <si>
    <t>任职资格要求</t>
  </si>
  <si>
    <t>1.协助党委开展工作，贯彻执行公司党委的要求、决议、指示精神；
2.督促指导支部规范和加强党内政治生活；
3.负责党内有关文件的起草、上报工作，做好日常党内有关文件的传达、通知及报告的起草等文字工作；
4.负责党员教育、日常管理及党员发展工作；
5.做好党组织的换届、选举、党费收缴、扶贫帮困、走访慰问、党内表彰等有关工作；
6.做好公司企业文化建设及宣传工作，加强对公司重大活动、大型会议、相关业务情况以及先进典型的宣传报道工作，做好公众号管理和信息公开工作；
7.负责公司社会责任报告撰写工作；
8.完成日常保密、外事、统战、信访维稳等工作；
9.负责公司团员青年的思想政治工作和团委的日常工作；
10.负责落实部门领导安排的其他工作。</t>
  </si>
  <si>
    <r>
      <rPr>
        <b/>
        <sz val="10"/>
        <color rgb="FF000000"/>
        <rFont val="Microsoft YaHei"/>
        <charset val="134"/>
      </rPr>
      <t>学历职称要求：</t>
    </r>
    <r>
      <rPr>
        <sz val="10"/>
        <color rgb="FF000000"/>
        <rFont val="Microsoft YaHei"/>
        <charset val="134"/>
      </rPr>
      <t>大学本科及以上；中共党员</t>
    </r>
    <r>
      <rPr>
        <b/>
        <sz val="10"/>
        <color rgb="FF000000"/>
        <rFont val="Microsoft YaHei"/>
        <charset val="134"/>
      </rPr>
      <t xml:space="preserve">
专业要求：</t>
    </r>
    <r>
      <rPr>
        <sz val="10"/>
        <color rgb="FF000000"/>
        <rFont val="Microsoft YaHei"/>
        <charset val="134"/>
      </rPr>
      <t>思想政治类、中文、新闻等相关专业优先</t>
    </r>
    <r>
      <rPr>
        <b/>
        <sz val="10"/>
        <color rgb="FF000000"/>
        <rFont val="Microsoft YaHei"/>
        <charset val="134"/>
      </rPr>
      <t xml:space="preserve">
工作年限要求：</t>
    </r>
    <r>
      <rPr>
        <sz val="10"/>
        <color rgb="FF000000"/>
        <rFont val="Microsoft YaHei"/>
        <charset val="134"/>
      </rPr>
      <t>具有1年（含）以上工作经验</t>
    </r>
    <r>
      <rPr>
        <b/>
        <sz val="10"/>
        <color rgb="FF000000"/>
        <rFont val="Microsoft YaHei"/>
        <charset val="134"/>
      </rPr>
      <t xml:space="preserve">
能力素质要求：</t>
    </r>
    <r>
      <rPr>
        <sz val="10"/>
        <color rgb="FF000000"/>
        <rFont val="Microsoft YaHei"/>
        <charset val="134"/>
      </rPr>
      <t>熟悉本岗位相关法规、政策和规章制度，具有较强的政治素质、理论水平和 组织纪律性，熟悉公司党建工作思路和相关工作流程 ，具有较强的专业知识和业务技能</t>
    </r>
  </si>
  <si>
    <t>1.负责公文的收发管理，做好文件档案管理工作；
2.负责公司会务组织及会务设备管理工作,包括公司有关会议的筹备、日常接待、会务设备借出登记等；
3.负责公司行政管理有关制度的修订、制定、发布等工作，公司行政管理流程的制定、优化等工作；
4.负责公司领导安排的日常事务；
5.落实工会及员工健康医疗、福利、差旅出行等相关工作；
6.负责落实扶贫工作，完成相关报告的撰写、报送等；
7.负责落实部门领导安排的其他工作。</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</si>
  <si>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：民航、行政管理及其他与岗位相关的专业优先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：具有良好文字功底及语言表达能力，掌握行政管理等岗位履职所需的专业知识、管理知识；熟悉民航相关行业知识；工作细致勤恳，具有较强的责任心与执行能力</t>
    </r>
  </si>
  <si>
    <t>1.负责楼宇维护、卫生环境、餐食、宿舍、供暖等相关工作；
2.负责公务用车的维修、保养、登记管理等工作；
3.负责公司固定资产、采购管理工作、日常办公用品和纪念品采购和管理，做好固定资产的盘点、更新、处置等工作；
4. 负责组织传达集团及上级单位安全生产会议精神、组织召开公司安委会；
5.负责公司安全综合治理和安全生产工作，具体落实工作场所安全、消防安全、交通安全等有关工作；
6.负责宣传、指导并组织实施公司人防工作和相关应急救援演练工作；   
7.负责客户来访等相关人员的接送、保障等工作；                                        
8.负责落实部门领导安排的其他工作。</t>
  </si>
  <si>
    <r>
      <rPr>
        <b/>
        <sz val="10"/>
        <color rgb="FF000000"/>
        <rFont val="Microsoft YaHei"/>
        <charset val="134"/>
      </rPr>
      <t>学历职称要求：</t>
    </r>
    <r>
      <rPr>
        <sz val="10"/>
        <color rgb="FF000000"/>
        <rFont val="Microsoft YaHei"/>
        <charset val="134"/>
      </rPr>
      <t>大学专科及以上</t>
    </r>
    <r>
      <rPr>
        <b/>
        <sz val="10"/>
        <color rgb="FF000000"/>
        <rFont val="Microsoft YaHei"/>
        <charset val="134"/>
      </rPr>
      <t xml:space="preserve">
专业要求：</t>
    </r>
    <r>
      <rPr>
        <sz val="10"/>
        <color rgb="FF000000"/>
        <rFont val="Microsoft YaHei"/>
        <charset val="134"/>
      </rPr>
      <t>不限专业</t>
    </r>
    <r>
      <rPr>
        <b/>
        <sz val="10"/>
        <color rgb="FF000000"/>
        <rFont val="Microsoft YaHei"/>
        <charset val="134"/>
      </rPr>
      <t xml:space="preserve">
工作年限要求：</t>
    </r>
    <r>
      <rPr>
        <sz val="10"/>
        <color rgb="FF000000"/>
        <rFont val="Microsoft YaHei"/>
        <charset val="134"/>
      </rPr>
      <t>具有1年（含）以上工作经验</t>
    </r>
    <r>
      <rPr>
        <b/>
        <sz val="10"/>
        <color rgb="FF000000"/>
        <rFont val="Microsoft YaHei"/>
        <charset val="134"/>
      </rPr>
      <t xml:space="preserve">
能力素质要求：</t>
    </r>
    <r>
      <rPr>
        <sz val="10"/>
        <color rgb="FF000000"/>
        <rFont val="Microsoft YaHei"/>
        <charset val="134"/>
      </rPr>
      <t>工作严谨细致，具有较强的责任心，能适应经常性加班，沟通能力强，能与上级单位、外部单位及公司所属各单位高效沟通；熟悉行业及公司相关规章制度；熟悉公司相关工作流程；熟练操作办公软件；能熟练驾驶机动车</t>
    </r>
  </si>
  <si>
    <t>1.负责干部队伍建设、制度建设、领导人员综合考核评价、干部选拔任用、交流调配、教育培训等有关工作的落实；
2.负责员工日常薪酬福利、社保管理、职称评审、人事档案管理、离退休人员管理、推优评优管理等有关工作；
3.负责经理层成员任期制与契约化管理，职业经理人管理等相关工作；
4.负责组织机构优化管理，包括机构设置的必要性分析、论证，部门职责分配、权责划分以及岗位职责优化等工作；
5.负责干部人事管理有关报告的撰写、报送等相关工作；
6.负责落实部门领导安排的其他工作。</t>
  </si>
  <si>
    <r>
      <rPr>
        <b/>
        <sz val="10"/>
        <color rgb="FF000000"/>
        <rFont val="Microsoft YaHei"/>
        <charset val="134"/>
      </rPr>
      <t>学历职称要求</t>
    </r>
    <r>
      <rPr>
        <sz val="10"/>
        <color rgb="FF000000"/>
        <rFont val="Microsoft YaHei"/>
        <charset val="134"/>
      </rPr>
      <t xml:space="preserve">：大学本科及以上学历；中共党员
</t>
    </r>
    <r>
      <rPr>
        <b/>
        <sz val="10"/>
        <color rgb="FF000000"/>
        <rFont val="Microsoft YaHei"/>
        <charset val="134"/>
      </rPr>
      <t>专业要求</t>
    </r>
    <r>
      <rPr>
        <sz val="10"/>
        <color rgb="FF000000"/>
        <rFont val="Microsoft YaHei"/>
        <charset val="134"/>
      </rPr>
      <t xml:space="preserve">：人力资源及其他与岗位相关专业优先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：具有较强的政治素质、理论水平和组织纪律性；熟悉干部选拔任用有关规定和程序；熟悉集团领导人员管理相关制度文件；具有良好的文字功底和语言表达能力 ；具有良好的沟通协调能力、组织能力和解决问题能力；具有较强的原则性、大局意识和较高的执行力、责任感</t>
    </r>
  </si>
  <si>
    <t>1.负责构建和优化公司员工薪酬管理体系，起草并组织员工薪酬管理方案；
2.负责预测人力资源需求及供给，优化公司员工招聘管理制度；
3.负责公司员工绩效考核管理，草拟员工绩效管理工作方案，并组织实施；
4.负责新员工招聘、员工落户、青年学习教育的组织等工作；
5.人力资源相关数据统计分析、有关总结、报告文件的撰写及报送工作；
6.负责落实部门领导安排的其他工作。</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</si>
  <si>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：人力资源及其他与岗位相关专业优先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：具有工作主动性和积极性；具有良好的文字功底和和人力资源规划等相关专业知识储备；具有良好的沟通协调能力、组织能力和解决问题能力；具有较强的服务意识和较高的执行力 、责任感</t>
    </r>
  </si>
  <si>
    <t>岗位职责</t>
  </si>
  <si>
    <t>纪检宣传</t>
  </si>
  <si>
    <t>1.按照部门工作部署，监督、检查各党支部和党员干部落实党和国家的路线方针政策、法律法规、党纪党规以及执行公司党委决议决定、党委重点工作部署和公司规章制度情况；
2.按照部门工作部署，监督检查执行党的政治纪律和政治规矩、贯彻落实中央八项规定精神、纠“四风”树新风等工作、发现群众身边的腐败和作风问题；
3.按照部门工作部署，负责开展专项监督检查和专项治理工作；协助监督巡视巡察等相关监督检查发现问题的整改落实，实现持续改进；
4.协助组织年度党风廉政建设责任书和廉洁从业责任书签订；
5.开展党风党纪党规的宣传教育和廉洁从业宣传教育，推进廉洁文化建设，提高党员干部遵规守纪的自觉意识；
6.加强纪检政策学习，认真领会把握中央对纪检工作的新思想新理论新观点，提出有关建议；
7.加强制度建设，建立完善纪检工作的各种规章制度，不断提高纪检工作的规范化、法制化、系统化水平；
8.协助领导受理对党的组织、党员违反党规党纪线索的来信、来访等检举、控告；
9.协助领导受理党员对组织作出的党纪处分或者其他处理不服的申诉和复审申请，保障党员的权利。</t>
  </si>
  <si>
    <r>
      <rPr>
        <b/>
        <sz val="10"/>
        <color rgb="FF000000"/>
        <rFont val="Microsoft YaHei"/>
        <charset val="134"/>
      </rPr>
      <t>学历职称要求</t>
    </r>
    <r>
      <rPr>
        <sz val="10"/>
        <color rgb="FF000000"/>
        <rFont val="Microsoft YaHei"/>
        <charset val="134"/>
      </rPr>
      <t xml:space="preserve">：大学本科及以上；中共党员；具有相关专业中级及以上职称优先
</t>
    </r>
    <r>
      <rPr>
        <b/>
        <sz val="10"/>
        <color rgb="FF000000"/>
        <rFont val="Microsoft YaHei"/>
        <charset val="134"/>
      </rPr>
      <t>专业要求</t>
    </r>
    <r>
      <rPr>
        <sz val="10"/>
        <color rgb="FF000000"/>
        <rFont val="Microsoft YaHei"/>
        <charset val="134"/>
      </rPr>
      <t xml:space="preserve">：党建、行政管理及其他与岗位相关专业优先
</t>
    </r>
    <r>
      <rPr>
        <b/>
        <sz val="10"/>
        <color rgb="FF000000"/>
        <rFont val="Microsoft YaHei"/>
        <charset val="134"/>
      </rPr>
      <t>工作年限要求</t>
    </r>
    <r>
      <rPr>
        <sz val="10"/>
        <color rgb="FF000000"/>
        <rFont val="Microsoft YaHei"/>
        <charset val="134"/>
      </rPr>
      <t xml:space="preserve">：具有1年（含）以上党务或行政管理工作经验
</t>
    </r>
    <r>
      <rPr>
        <b/>
        <sz val="10"/>
        <color rgb="FF000000"/>
        <rFont val="Microsoft YaHei"/>
        <charset val="134"/>
      </rPr>
      <t>能力素质要求</t>
    </r>
    <r>
      <rPr>
        <sz val="10"/>
        <color rgb="FF000000"/>
        <rFont val="Microsoft YaHei"/>
        <charset val="134"/>
      </rPr>
      <t>：熟悉国家相关法律法规及规定；熟悉集团发展战略；熟悉行业及中航材集团相关规章制度；精通纪检监察等相关工作流程；熟练操作办公软件；具有一定的计划与执行能力、沟通协调能力、人际交往能力以及岗位履职所需的其他能力；具有一定的责任心、团队意识、原则性、组织纪律性以及岗位履职所需的其他素质</t>
    </r>
  </si>
  <si>
    <t>1.负责汇总编制、上报备案并组织实施公司年度投资计划；
2.负责公司及出资企业投资项目管理，组织投资项目筛选、尽职调查、可行性研究、评估论证、协议谈判、评审审核和审批报批等工作；
3.负责根据投资项目审批批复，组织投资项目实施，包括组织公司相关人员与项目相关方签订具有约束力的协议、合同、章程等法律文件；
4.负责组织实施公司投资项目后评价工作；
负责组织公司及出资企业产权转让、资产转让等资产交易事项的审批及报批；
5.负责组织资产评估及评估备案；
6.负责国有产权的登记、变更等工作；
7.负责公司“压减”相关管理工作，负责公司法人层级及户数管理相关工作；
8.负责公司资本运营，包括公司IPO管理计划和实施方案；组织审议公司出资企业IPO项目的立项、可研、报批等工作；
9.负责公司无形资产（土地使用权、商标权、著作权、商誉）的管理工作。</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</si>
  <si>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：经济、法律、财务、工商管理及其他与岗位相关的专业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经济、法律、企业管理等岗位履职所需的专业知识、管理知识；熟悉民航等相关行业知识；熟悉国家相关法律法规及规定；掌握民航业等相关行业知识；熟悉公司发展战略；熟悉行业及公司相关规章制度；精通公司相关工作流程；熟练操作办公软件；具备一定英语水平</t>
    </r>
  </si>
  <si>
    <t>1.负责研究、制订公司深化改革设计方案，编制深化改革报告文件；
2.负责公司变革的战略性研究，制订公司改革、改制重组、混改等工作的实施方案，组织调研、统筹协调、推动落实公司重大改革举措；
3.负责指导、推动公司出资企业开展深化改革工作；
4.负责公司及出资企业公司治理和董事会建设，推进公司董事会建立、实施和改进董事会工作体系，健全董事会治理结构与机制，并指导出资企业推进相关工作；
5.负责公司章程等相关公司治理制度拟定、修订及报批，负责出资企业章程审核；
6.负责按照出资企业《公司章程》的规定，行使和管理公司出资企业股东权责；
7.负责管理委派至控股、参股企业的董事、监事及高管的管理和业务联系工作；
8.负责出资企业董事会议题管理以及会议记录、决议、纪要和会议其他材料文件的存档；
9.负责经理层的日常决策的规范督导，在总经理的召集下，组织总经理办公会会议议题的收集、审议、决议、督促执行等工作。</t>
  </si>
  <si>
    <t>1.负责制订、规范董事会相关制度及议事规程，协助董事会遵守国家法律法规、公司章程和其他相关规章制度；
2.负责组织筹备公司董事会、董事长专题会会议；负责准备会议材料、草拟会议决议、制作会议记录等；负责保管会议决议、会议纪要及其他有关文件；
3.负责公司营业执照、许可证、质量管理体系认证、“专精特新小巨人”、高新技术认证等资质证照的日常管理，包括有关资质证照的申办、变更、年检、延期等工作；
4.严格按照公司的有关制度办理公司证照的借阅、借用、复印等工作；
5.负责公司工商、海关等事务管理。</t>
  </si>
  <si>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：经济、法律、财务、工商管理及其他与岗位相关的专业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经济、法律、企业管理等岗位履职所需的专业知识、管理知识；熟悉民航等相关行业知识；熟悉国家相关法律法规及规定；掌握民航业等相关行业知识；熟悉公司发展战略；熟悉行业及公司相关规章制度；精通公司相关工作流程；熟练操作办公软件；具备一定英语水平</t>
    </r>
  </si>
  <si>
    <t>1.负责公司制度体系建设和流程管理，制定公司制度体系建设规划；
2.负责制修订并组织实施公司年度制度建设计划；
3.负责组织评审公司重大基本制度，并提出优化建议；
4.负责对公司制度制定、执行、评估、改进等工作流程体系执行情况进行监督；
5.负责指导出资企业制度工作流程建设工作；
6.负责组织《企业内部控制基本规范》及其配套应用指引的贯彻执行；
7.负责制订并组织实施公司内部控制管理制度、内部控制体系建设及优化方案；
8.负责组织公司内控流程的执行，制订并组织实施内部控制流程优化方案；
9.负责督促、指导出资企业建立和完善内部控制管理体系。</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</si>
  <si>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：经济、法律、财务、工商管理及其他与岗位相关的专业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经济、法律、企业管理等岗位履职所需的专业知识、管理知识；熟悉民航等相关行业知识；熟悉国家相关法律法规及规定；掌握民航业等相关行业知识；熟悉公司发展战略；熟悉行业及公司相关规章制度；精通公司相关工作流程；熟练操作办公软件；具备一定英语水平</t>
    </r>
  </si>
  <si>
    <r>
      <t>1.</t>
    </r>
    <r>
      <rPr>
        <sz val="10"/>
        <color theme="1"/>
        <rFont val="Microsoft YaHei"/>
        <charset val="134"/>
      </rPr>
      <t>负责落实账务系统设置方案、维护等工作；
2.负责记账凭证的审核工作；
3.负责编制报送公司各项财务报表、财务分析报告工作；
4.负责编制报送公司预算报表工作；
5.负责指导所属公司职责内工作；
6.领导交办的其他工作。</t>
    </r>
  </si>
  <si>
    <r>
      <rPr>
        <b/>
        <sz val="10"/>
        <color rgb="FF000000"/>
        <rFont val="Microsoft YaHei"/>
        <charset val="134"/>
      </rPr>
      <t>学历职称要求</t>
    </r>
    <r>
      <rPr>
        <sz val="10"/>
        <color rgb="FF000000"/>
        <rFont val="Microsoft YaHei"/>
        <charset val="134"/>
      </rPr>
      <t xml:space="preserve">：大学本科及以上，具有会计中级及以上职称（或职业资格）
</t>
    </r>
    <r>
      <rPr>
        <b/>
        <sz val="10"/>
        <color rgb="FF000000"/>
        <rFont val="Microsoft YaHei"/>
        <charset val="134"/>
      </rPr>
      <t>专业要求</t>
    </r>
    <r>
      <rPr>
        <sz val="10"/>
        <color rgb="FF000000"/>
        <rFont val="Microsoft YaHei"/>
        <charset val="134"/>
      </rPr>
      <t xml:space="preserve">：财务、会计、金融相关专业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：掌握财务、会计、金融、税务等岗位履职所需的专业知识、管理知识；熟悉民航等相关行业知识；熟悉国家相关法律法规及规定；掌握民航业等相关行业知识； 熟悉公司发展战略；熟悉行业及公司相关规章制度；精通公司相关工作流程；熟练操作办公软件；具备一定的英语水平</t>
    </r>
  </si>
  <si>
    <r>
      <t>1.负</t>
    </r>
    <r>
      <rPr>
        <sz val="10"/>
        <color theme="1"/>
        <rFont val="Microsoft YaHei"/>
        <charset val="134"/>
      </rPr>
      <t>责业务合同结算核实、账务处理工作； 
2.负责外汇核销、备案登记等工作；
3.负责各类往来账的管理、账龄分析等工作；
4.参与业务合同的审核工作；
5.负责各类逾期应收款项的提醒、督促工作；
6.领导交办的其他工作。</t>
    </r>
  </si>
  <si>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：财务会计或其他与岗位相关的专业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：掌握会计、金融等岗位履职所需的专业知识、管理知识；熟悉民航等相关行业知识；熟悉国家相关法律法规及规定；掌握民航业等相关行业知识； 熟悉公司发展战略；熟悉行业及公司相关规章制度；精通公司相关工作流程；熟练操作办公软件</t>
    </r>
  </si>
  <si>
    <r>
      <t>1.负责网上银行业务复核工作；
2.负责账务处理工作；
3.负责银</t>
    </r>
    <r>
      <rPr>
        <sz val="10"/>
        <color theme="1"/>
        <rFont val="Microsoft YaHei"/>
        <charset val="134"/>
      </rPr>
      <t>行余额调节表的编制工作，负责保管公司法人章；
4.负责与固定资产管理有关的财务工作；
5.负责财务档案的装订、保管、查阅、销毁等工作；
6.负责指导所属公司职责内工作；
7.领导交办的其他工作。</t>
    </r>
  </si>
  <si>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：财务会计或其他与岗位相关的专业
</t>
    </r>
    <r>
      <rPr>
        <b/>
        <sz val="10"/>
        <color rgb="FF000000"/>
        <rFont val="Microsoft YaHei"/>
        <charset val="134"/>
      </rPr>
      <t>工作年限要求</t>
    </r>
    <r>
      <rPr>
        <sz val="10"/>
        <color rgb="FF000000"/>
        <rFont val="Microsoft YaHei"/>
        <charset val="134"/>
      </rPr>
      <t>：具有2年（含）以上工作经验
能力素质要求：掌握会计、金融等岗位履职所需的专业知识、管理知识；熟悉民航等相关行业知识；熟悉国家相关法律法规及规定；掌握民航业等相关行业知识； 熟悉公司发展战略；熟悉行业及公司相关规章制度；精通公司相关工作流程；熟练操作办公软件</t>
    </r>
  </si>
  <si>
    <r>
      <t>1.负责各项税金</t>
    </r>
    <r>
      <rPr>
        <sz val="10"/>
        <color theme="1"/>
        <rFont val="Microsoft YaHei"/>
        <charset val="134"/>
      </rPr>
      <t xml:space="preserve">的计算、申报、缴纳和账务处理工作；
2.负责发票领购、开具和其他涉票、涉税工作；
</t>
    </r>
    <r>
      <rPr>
        <sz val="10"/>
        <color rgb="FF000000"/>
        <rFont val="Microsoft YaHei"/>
        <charset val="134"/>
      </rPr>
      <t>3.负责税控系统与账务系统的涉税核对工作；
4.负责指导所属公司职责内工作；
5.领导交办的其他工作。</t>
    </r>
  </si>
  <si>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：财务会计、金融、税务相关专业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：掌握财务、会计、金融、税务等岗位履职所需的专业知识、管理知识；熟悉民航等相关行业知识；熟悉国家相关法律法规及规定；掌握民航业等相关行业知识； 熟悉公司发展战略；熟悉行业及公司相关规章制度；精通公司相关工作流程；熟练操作办公软件；具备一定的英语水平</t>
    </r>
  </si>
  <si>
    <r>
      <t xml:space="preserve">1.负责资金收付、原始单据审核工作；
2.负责编制资金使用计划，编写资金报告工作；
3.负责开立、管理信用证及保函工作；
4.负责个人借款的清理工作；
5.负责银行账户的开立、使用、销户及对账，银行单据的收集核对工作；
6.负责保管财务专用章以及与财务工作相关的证照；
7.负责工会经费收支的账务处理及年度预、决算编制工作；
</t>
    </r>
    <r>
      <rPr>
        <sz val="10"/>
        <color theme="1"/>
        <rFont val="Microsoft YaHei"/>
        <charset val="134"/>
      </rPr>
      <t xml:space="preserve">8.负责党费专户收支工作；
9.负责指导所属公司职责内工作；
</t>
    </r>
    <r>
      <rPr>
        <sz val="10"/>
        <color rgb="FF000000"/>
        <rFont val="Microsoft YaHei"/>
        <charset val="134"/>
      </rPr>
      <t>10.领导交办的其他工作。</t>
    </r>
  </si>
  <si>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：财务、会计、金融及其他与岗位相关的专业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：掌握会计、金融等岗位履职所需的专业知识、管理知识；熟悉民航等相关行业知识；熟悉国家相关法律法规及规定；掌握民航业等相关行业知识； 熟悉公司发展战略；熟悉行业及公司相关规章制度；精通公司相关工作流程；熟练操作办公软件；具备一定的英语水平</t>
    </r>
  </si>
  <si>
    <t>1.负责承接并完成区域销售考核指标；
2.负责区域内渠道建设和市场推广工作；
3.负责制定并实施区域销售计划；
4.负责区域内项目的跟踪及客户关系的处理；
5.负责区域项目的投标、合同签订、合同执行和售后服务；
6.负责收集并分析区域内主要竞争对手的市场及产品情况，定期分析汇报；
7.负责收集分析区域内客户需求，为公司产品升级提供建议；
8.负责完成领导和部门经理交办的其它工作。</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</si>
  <si>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：民航、机电、土木、贸易、管理及其他与岗位相关专业
</t>
    </r>
    <r>
      <rPr>
        <b/>
        <sz val="10"/>
        <color rgb="FF000000"/>
        <rFont val="Microsoft YaHei"/>
        <charset val="134"/>
      </rPr>
      <t>工作年限要求</t>
    </r>
    <r>
      <rPr>
        <sz val="10"/>
        <color rgb="FF000000"/>
        <rFont val="Microsoft YaHei"/>
        <charset val="134"/>
      </rPr>
      <t xml:space="preserve">：具有1年（含）以上相关行业工作经验
</t>
    </r>
    <r>
      <rPr>
        <b/>
        <sz val="10"/>
        <color rgb="FF000000"/>
        <rFont val="Microsoft YaHei"/>
        <charset val="134"/>
      </rPr>
      <t>能力素质要求</t>
    </r>
    <r>
      <rPr>
        <sz val="10"/>
        <color rgb="FF000000"/>
        <rFont val="Microsoft YaHei"/>
        <charset val="134"/>
      </rPr>
      <t>：掌握民航基建建设程序，民航设备专业知识；了解民航和民航系统等相关基础知识；熟悉国家相关法律法规及规定；熟悉机场建设流程；熟悉民航行业专用设备；良好的沟通协调能力；熟练操作办公软件</t>
    </r>
  </si>
  <si>
    <t>1.负责投标资料的归档及投标文件制作费的结算；
2.负责投标CA锁、投标用户名及登录密码的管理；
3.负责部门合同执行表格的建立与维护；
4.负责部门合同管理系统的建立及合同评审过程的处理；
5.负责销售发票的开具及采购发票的接收；
6.负责合同保函的开立及管理；
7.负责合同统一管理及合同归档
8.负责部门办公用品及部门资产的管理；
9.负责各类报表的制作、统计、上报；
10.协助收集市场信息、维护区域市场客户及拓展新客户；
11.协助购买招标文件及投标过程中投标保证金等财务相关工作；
12.协助完成投标文件的制作；
13.负责完成领导和部门经理交办的其他事项。</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</si>
  <si>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：民航、机电、土木、贸易、管理及其他与岗位相关专业
</t>
    </r>
    <r>
      <rPr>
        <b/>
        <sz val="10"/>
        <color rgb="FF000000"/>
        <rFont val="Microsoft YaHei"/>
        <charset val="134"/>
      </rPr>
      <t>工作年限要求</t>
    </r>
    <r>
      <rPr>
        <sz val="10"/>
        <color rgb="FF000000"/>
        <rFont val="Microsoft YaHei"/>
        <charset val="134"/>
      </rPr>
      <t xml:space="preserve">：具有1年（含）以上相关行业工作经验
</t>
    </r>
    <r>
      <rPr>
        <b/>
        <sz val="10"/>
        <color rgb="FF000000"/>
        <rFont val="Microsoft YaHei"/>
        <charset val="134"/>
      </rPr>
      <t>能力素质要求</t>
    </r>
    <r>
      <rPr>
        <sz val="10"/>
        <color rgb="FF000000"/>
        <rFont val="Microsoft YaHei"/>
        <charset val="134"/>
      </rPr>
      <t>：掌握民航基建建设程序，民航设备专业知识；了解民航和民航系统等相关基础知识；熟悉国家相关法律法规及规定；了解机场建设流程；熟悉民航行业专用设备；良好的沟通协调能力；熟练操作办公软件</t>
    </r>
  </si>
  <si>
    <t>1.负责事业部对外签订重大合同的起草准备、参与初审工作，严格掌握签约标准和程序，发现问题及时纠正；
2.负责不断追踪部门合同履约完成情况，并督促其如期兑现，汇总事业部合同执行总体情况，提出有关工作报告和统计报表，并就存在的问题提出相应建议；
3.负责做好事业部合同正本的登记归档工作，建立合同台帐管理；
4.控制合同副本或复印件的传送范围、保守公司商业机密；
5.参与合同纠纷处理，提出解决和处理合同纠纷的建议；
6.对事业部ISO9001体系的运作、持续改进等工作进行牵头组织；
7.定期提出、策划体系内部审核流程，参与开展内审工作，协助开展外部审核工作；
8.参与体系文件的编制，负责体系文件的归口、存档、发放、销毁，并做好备案登记记录；
9.协助文件制修订部门按标准要求完成相关体系文件的更改（含换版），并做好登记和管理；
10.配合销售部门参与投标活动；
11.整理、归档各投标项目资料，形成登机桥投标文件资料库；
12.及时更新投标活动相关的公司认证、产品资质、产品测评报告等基础资料；
13.参与投标文件评审、合同评审，并做好相关评审记录文档；
14.负责事业部中山办人员的差旅报销初审，递交工作；
15.协助登机桥资质评审相关单位对接。</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</si>
  <si>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：民航、机械/机电类等相关专业优先
</t>
    </r>
    <r>
      <rPr>
        <b/>
        <sz val="10"/>
        <color rgb="FF000000"/>
        <rFont val="Microsoft YaHei"/>
        <charset val="134"/>
      </rPr>
      <t>工作年限要求</t>
    </r>
    <r>
      <rPr>
        <sz val="10"/>
        <color rgb="FF000000"/>
        <rFont val="Microsoft YaHei"/>
        <charset val="134"/>
      </rPr>
      <t xml:space="preserve">：具有1年（含）以上相关行业工作经验
</t>
    </r>
    <r>
      <rPr>
        <b/>
        <sz val="10"/>
        <color rgb="FF000000"/>
        <rFont val="Microsoft YaHei"/>
        <charset val="134"/>
      </rPr>
      <t>能力素质要求</t>
    </r>
    <r>
      <rPr>
        <sz val="10"/>
        <color rgb="FF000000"/>
        <rFont val="Microsoft YaHei"/>
        <charset val="134"/>
      </rPr>
      <t>：掌握合同管理、投标管理、公司治理模式、制度建设等岗位履职所需的专业知识、管理知识；熟悉民航业等相关行业知识；熟悉国家相关法律法规及规定；熟悉公司发展战略；熟悉行业及公司相关规章制度；熟悉公司业绩考核管理、公司治理模式、制度建设等相关工作流程；熟练操作办公软件</t>
    </r>
  </si>
  <si>
    <t>1.负责初步拟定助航业务相关产品宣传策划方案；
2.负责根据助航业务相关产品宣传策划方案，制定传播计划和实施方案；
3.负责根据行业热点及公司产品特点策划并输出选题与传播内容，挖掘内部新闻价值，输出优质的深度报道；
4.负责新媒体及其他自媒体的内容规划及输出，包括选题、文章、专题策划及执行；
5.负责结合公司业务及产品特点，深挖产品特色，配合各部门进行传播策略的线上线下落地执行；
6.负责拟定展会、论坛、大型活动等媒体传播及内容方面方案、规划等；
7.负责展会、研讨会、大型活动现场拍照、视频录制及后期视频编辑和新闻稿撰写及会务保障工作；
8.及时收集民航局、国资委、国家级重点实验室、国家自然基金委员会、集团公司，及相关行业协会专项研究课题计划；
9.结合公司业务情况及发展规划，提出申报课题计划建议。 
10.经批准后，负责办理相关研究课题申报手续；
11.负责搜集并整理产品市场调研与分析，研究同行、业界发展状况，为公司决策提供依据；
12.根据部门工作安排，协助完成其他相关事项。</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</si>
  <si>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：传播学、编辑学、新闻学、广告学、数字媒体及其他与岗位相关的专业
</t>
    </r>
    <r>
      <rPr>
        <b/>
        <sz val="10"/>
        <color rgb="FF000000"/>
        <rFont val="Microsoft YaHei"/>
        <charset val="134"/>
      </rPr>
      <t>工作年限要求</t>
    </r>
    <r>
      <rPr>
        <sz val="10"/>
        <color rgb="FF000000"/>
        <rFont val="Microsoft YaHei"/>
        <charset val="134"/>
      </rPr>
      <t xml:space="preserve">：具有2年（含）以上民航行业从业经验
</t>
    </r>
    <r>
      <rPr>
        <b/>
        <sz val="10"/>
        <color rgb="FF000000"/>
        <rFont val="Microsoft YaHei"/>
        <charset val="134"/>
      </rPr>
      <t>能力素质要求</t>
    </r>
    <r>
      <rPr>
        <sz val="10"/>
        <color rgb="FF000000"/>
        <rFont val="Microsoft YaHei"/>
        <charset val="134"/>
      </rPr>
      <t>：掌握岗位履职所需的专业知识；熟悉民航业等相关行业知识；熟悉国家相关法律法规及规定；熟悉公司发展战略；熟悉行业及公司相关规章制度；熟悉公司产品信息；熟练操作办公软件；熟练操作剪辑软件</t>
    </r>
  </si>
  <si>
    <t>1.根据项目需求，参与系统设计、软件开发；
2.对已开发软件进行调试和测试；
3.及时解决开发、调试过程中存在的问题；
4.根据工作安排，参与设备生产;
5.根据质量管理体系，做好全过程记录和文档管理工作；
6.根据招标文件要求，参与编写投标文件技术方案；
7.根据需要，拟定项目技术优化方案；
8.参与项目现场系统安装调试工作；
9.对项目现场出现的问题提出应急解决方案；
10.对客户提出的需求变更提出初步解决方案；
11.根据客户的反馈信息，制定纠正和预防措施；
12.根据质量管理体系，做好全过程记录和文档管理工作。</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</si>
  <si>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：自动化控制、通信、计算机、电子等专业优先
</t>
    </r>
    <r>
      <rPr>
        <b/>
        <sz val="10"/>
        <color rgb="FF000000"/>
        <rFont val="Microsoft YaHei"/>
        <charset val="134"/>
      </rPr>
      <t>工作年限要求</t>
    </r>
    <r>
      <rPr>
        <sz val="10"/>
        <color rgb="FF000000"/>
        <rFont val="Microsoft YaHei"/>
        <charset val="134"/>
      </rPr>
      <t xml:space="preserve">：具有民航行业从业经验优先
</t>
    </r>
    <r>
      <rPr>
        <b/>
        <sz val="10"/>
        <color rgb="FF000000"/>
        <rFont val="Microsoft YaHei"/>
        <charset val="134"/>
      </rPr>
      <t>能力素质要求</t>
    </r>
    <r>
      <rPr>
        <sz val="10"/>
        <color rgb="FF000000"/>
        <rFont val="Microsoft YaHei"/>
        <charset val="134"/>
      </rPr>
      <t>：具有计算机、电子、通信、硬件、电气、自动化等相关专业知识储备；熟悉民航等相关行业知识、法规；熟悉国家相关法律法规及规定；掌握民航业等相关行业知识；掌握计算机、电子、自动化、通信等方面专业技能；熟悉行业及公司相关规章制度；熟练操作办公软件和本岗位需要的各类专业软件</t>
    </r>
  </si>
  <si>
    <t>1.对接集团公司科创部（信息化办公室），落实集团科创管理办法的要求完成相关工作；
2.负责公司科研创新管理工作，结合集团公司科创部管理办法，制定公司科研课题、科研经费制度；
3.负责制定公司研究课题的申报及管理制度，负责集团科创管理办法中分子公司级创新项目和微创新项目立项及经费审批；
4.负责科技研发项目经费管理、日常监督检查等工作；
5.负责申报各级政府部门的各类科技经费奖励、资助、补贴等；
6.负责公司专利档案管理制度；
7.负责专利代理机构的选聘、软件著作权、工法、技术秘密的申报与维护等相关管理；
8.协助起草拟定公司创新工作相关的制度、办法、章程等，搭建公司创新工作管理体系。</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</si>
  <si>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：民航、企业管理及其他与岗位相关的专业优先
</t>
    </r>
    <r>
      <rPr>
        <b/>
        <sz val="10"/>
        <color rgb="FF000000"/>
        <rFont val="Microsoft YaHei"/>
        <charset val="134"/>
      </rPr>
      <t>工作年限要求</t>
    </r>
    <r>
      <rPr>
        <sz val="10"/>
        <color rgb="FF000000"/>
        <rFont val="Microsoft YaHei"/>
        <charset val="134"/>
      </rPr>
      <t xml:space="preserve">：具有3年（含）以上工作经验
</t>
    </r>
    <r>
      <rPr>
        <b/>
        <sz val="10"/>
        <color rgb="FF000000"/>
        <rFont val="Microsoft YaHei"/>
        <charset val="134"/>
      </rPr>
      <t>能力素质要求</t>
    </r>
    <r>
      <rPr>
        <sz val="10"/>
        <color rgb="FF000000"/>
        <rFont val="Microsoft YaHei"/>
        <charset val="134"/>
      </rPr>
      <t>：掌握民航行业知识，企业管理知识；法律知识；熟悉国家相关法律法规及规定；了解公司发展战略；了解行业及公司相关规章制度；熟练操作办公软件</t>
    </r>
  </si>
  <si>
    <t>1.协助组织推动重大科研项目的前期论证和研究，组建研究专项工作小组，制定工作方案并进行全过程的监督管理；
2.协助联合行业上下游、产学研力量，推动科技创新及课题研究、建立引领技术装备公司实现高质量发展的科技创新的孵化器和平台；
3.协助推动公司科技成果和专利技术的推广应用及其后评价工作；
4.协助组织申报并监督实施外部研发项目；
5.协助推动公司及下属企业重点科技创新项目开发和落地。
6.协助科研资源集约统筹使用与共享，指导出资企业开展相关科研平台建立及科研任务攻关；
7.协助指导所属企业开展相关科研平台建立及科研任务攻关；
8.协助推动公司及下属企业重点科技创新项目开发和落地。</t>
  </si>
  <si>
    <r>
      <rPr>
        <b/>
        <sz val="10"/>
        <color rgb="FF000000"/>
        <rFont val="Microsoft YaHei"/>
        <charset val="134"/>
      </rPr>
      <t>学历职称要求</t>
    </r>
    <r>
      <rPr>
        <sz val="10"/>
        <color rgb="FF000000"/>
        <rFont val="Microsoft YaHei"/>
        <charset val="134"/>
      </rPr>
      <t xml:space="preserve">：大学本科及以上
</t>
    </r>
    <r>
      <rPr>
        <b/>
        <sz val="10"/>
        <color rgb="FF000000"/>
        <rFont val="Microsoft YaHei"/>
        <charset val="134"/>
      </rPr>
      <t>专业要求</t>
    </r>
    <r>
      <rPr>
        <sz val="10"/>
        <color rgb="FF000000"/>
        <rFont val="Microsoft YaHei"/>
        <charset val="134"/>
      </rPr>
      <t xml:space="preserve">：IT、信息技术及其他与岗位相关的专业
</t>
    </r>
    <r>
      <rPr>
        <b/>
        <sz val="10"/>
        <color rgb="FF000000"/>
        <rFont val="Microsoft YaHei"/>
        <charset val="134"/>
      </rPr>
      <t>工作年限要求</t>
    </r>
    <r>
      <rPr>
        <sz val="10"/>
        <color rgb="FF000000"/>
        <rFont val="Microsoft YaHei"/>
        <charset val="134"/>
      </rPr>
      <t xml:space="preserve">：具有3年（含）以上工作经验
</t>
    </r>
    <r>
      <rPr>
        <b/>
        <sz val="10"/>
        <color rgb="FF000000"/>
        <rFont val="Microsoft YaHei"/>
        <charset val="134"/>
      </rPr>
      <t>能力素质要求</t>
    </r>
    <r>
      <rPr>
        <sz val="10"/>
        <color rgb="FF000000"/>
        <rFont val="Microsoft YaHei"/>
        <charset val="134"/>
      </rPr>
      <t>：掌握信息技术知识，网络安全知识；民航行业知识；熟悉国家相关法律法规及规定；了解公司发展战略；了解行业及公司相关规章制度；具备较高软件开发能力；熟练操作办公软件</t>
    </r>
  </si>
  <si>
    <t>1.提供集团公司及分子公司的电脑终端、网络设备租赁业务；
2.负责集团公司及分子公司所租赁的电脑终端、网络设备收款结算；
3.负责集团公司及分子公司电脑弱电、多媒体项目的立项、实施、跟踪、结算；
4.提供部门相关项目维保服务的接洽及实施督办；
5.负责部门相关业务项目资料、档案的归集整理；
6.保障集团园区门禁系统的正常使用；
7.保障集团园区内部安防监控系统的正常运行；
8.保障集团园区车辆进出识别系统的正常使用；
9.保障集团办公区内公共展示屏的正常使用及调整设置等支持服务；
10.提供集团公司及分子公司其它弱电、多媒体等项目的构建、实施、运维服务。</t>
  </si>
  <si>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：理工科相关专业
</t>
    </r>
    <r>
      <rPr>
        <b/>
        <sz val="10"/>
        <color rgb="FF000000"/>
        <rFont val="Microsoft YaHei"/>
        <charset val="134"/>
      </rPr>
      <t>工作年限要求</t>
    </r>
    <r>
      <rPr>
        <sz val="10"/>
        <color rgb="FF000000"/>
        <rFont val="Microsoft YaHei"/>
        <charset val="134"/>
      </rPr>
      <t xml:space="preserve">：具有8年（含）以上相关行业工作经验；具有6年（含）以上相关专业经验
</t>
    </r>
    <r>
      <rPr>
        <b/>
        <sz val="10"/>
        <color rgb="FF000000"/>
        <rFont val="Microsoft YaHei"/>
        <charset val="134"/>
      </rPr>
      <t>能力素质要求</t>
    </r>
    <r>
      <rPr>
        <sz val="10"/>
        <color rgb="FF000000"/>
        <rFont val="Microsoft YaHei"/>
        <charset val="134"/>
      </rPr>
      <t>：掌握计算机应用、信息系统集成等专业知识；熟悉楼宇智能、网络信息安全、民航等相关行业知识；熟悉国家相关法律法规及规定；掌握IT业等相关行业知识； 熟悉公司发展战略；熟悉行业及公司相关规章制度；精通公司相关工作流程；熟练操作办公软件</t>
    </r>
  </si>
  <si>
    <t>1.保障集团办公区内视频会议系统的正常使用；
2.保障集团办公区内音视频设备的正常使用；
3.保障集团园区内办公电话的正常使用、调整等支持服务；
4.保障集团园区门禁系统的正常使用；
5.提供门禁记录信息给相关管理部门；
6.保障集团园区内部安防监控系统的正常运行；
7.保障海关监管系统的正常运行；
8.提供集团园区内办公电脑等终端设备的日常使用支持服务；
9.保障集团园区内部使用电脑终端安全防护软件部署；
10.保障集团及分子公司租赁办公设备日常使用支持服务。</t>
  </si>
  <si>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：理工科相关专业
</t>
    </r>
    <r>
      <rPr>
        <b/>
        <sz val="10"/>
        <color rgb="FF000000"/>
        <rFont val="Microsoft YaHei"/>
        <charset val="134"/>
      </rPr>
      <t>工作年限要求</t>
    </r>
    <r>
      <rPr>
        <sz val="10"/>
        <color rgb="FF000000"/>
        <rFont val="Microsoft YaHei"/>
        <charset val="134"/>
      </rPr>
      <t xml:space="preserve">：具有8年（含）以上相关行业工作经验；具有6年（含）以上相关专业经验
</t>
    </r>
    <r>
      <rPr>
        <b/>
        <sz val="10"/>
        <color rgb="FF000000"/>
        <rFont val="Microsoft YaHei"/>
        <charset val="134"/>
      </rPr>
      <t>能力素质要求</t>
    </r>
    <r>
      <rPr>
        <sz val="10"/>
        <color rgb="FF000000"/>
        <rFont val="Microsoft YaHei"/>
        <charset val="134"/>
      </rPr>
      <t>：掌握计算机应用等岗位履职所需的专业知识；熟悉网络信息安全、信息系统集成、民航等相关行业知识；熟悉国家相关法律法规及规定；掌握IT业等相关行业知识； 熟悉公司发展战略；熟悉行业及公司相关规章制度；精通公司相关工作流程；熟练操作办公软件</t>
    </r>
  </si>
  <si>
    <t>1.提供集团园区内办公电脑等终端设备的日常使用技术支持服务；
2.保障集团园区内部使用电脑终端安全防护软件部署；
3.保障集团园区车辆管理系统；
4.保障集团园区数字显示屏正常使用；
5.保障集团园区速通门正常使用；
6.保障集团园区内部安防监控系统的正常运行；
7.提供视频采集资料给相关管理部门；
8.保障集团办公区内视频会议系统的正常使用；
9.保障集团办公区内音视频设备的正常使用。</t>
  </si>
  <si>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：理工科相关专业
</t>
    </r>
    <r>
      <rPr>
        <b/>
        <sz val="10"/>
        <color rgb="FF000000"/>
        <rFont val="Microsoft YaHei"/>
        <charset val="134"/>
      </rPr>
      <t>工作年限要求</t>
    </r>
    <r>
      <rPr>
        <sz val="10"/>
        <color rgb="FF000000"/>
        <rFont val="Microsoft YaHei"/>
        <charset val="134"/>
      </rPr>
      <t xml:space="preserve">：具有3年（含）以上相关行业工作经验；具有2年（含）以上相关专业经验
</t>
    </r>
    <r>
      <rPr>
        <b/>
        <sz val="10"/>
        <color rgb="FF000000"/>
        <rFont val="Microsoft YaHei"/>
        <charset val="134"/>
      </rPr>
      <t>能力素质要求</t>
    </r>
    <r>
      <rPr>
        <sz val="10"/>
        <color rgb="FF000000"/>
        <rFont val="Microsoft YaHei"/>
        <charset val="134"/>
      </rPr>
      <t>：掌握计算机应用等岗位履职所需的专业知识；熟悉网络信息安全、信息系统集成、民航等相关行业知识；熟悉国家相关法律法规及规定；掌握IT业等相关行业知识； 熟悉公司发展战略；熟悉行业及公司相关规章制度；精通公司相关工作流程；熟练操作办公软件</t>
    </r>
  </si>
  <si>
    <t>1.保障装备本部内网络的正常运行；
2.保障装备本部内电话的正常运行；
3.有效管理互联网出口流量及业务优先级；
4.负责装备本部网络系统使用的监管，规范网络的使用行为，保证网络资源的有效使用；
5.负责装备本部网络机房的防火安全与环境监管工作，保障网络机房及网络设备的安全；
6.为公司日常网络、通讯等技术支持服务，对有关设施设备优化提出合理化建议；
7.招标业务系统维护，对接软件开发相关单位；
8.保障招标业务系统使用的云主机正常使用；
9.与招标、财务部门配合解决招标系统出现的问题；
10.保障办公电脑等终端设备的常规使用技术支持服务，对有关设施设备优化提出合理化建议；
11.保障内部使用电脑终端安全防护软件部署；
12.对内部使用电脑终端进行软件正版化工作；
保障装备本部内音视频设备的正常使用；
13.保障装备本部内公共展示屏的正常使用及调整设置等支持服务；
14.装备本部内部安防监控系统的正常运行。</t>
  </si>
  <si>
    <t>1.根据集团公司的要求和意向，组织需求调研并整理需求报告，落实应用系统的目标和内容；
2.组织服务厂商根据需求报告提供解决方案，并对方案进行修订；
3.协调应用系统的管理部门、需求部门和使用部门，对服务厂商的解决方案进行评估；
4.协助应用系统的管理部门组织项目招标，选定服务厂商并签订相关合同；
5.组织项目实施，细化需求报告、执行和调整项目进度安排，保障项目验收与交付，控制项目风险；
6.负责集团应用系统的日常运维工作（目前主要是OA系统和档案系统）；
7.工作内容根据使用部门的要求，包含但不限于组织机构和用户的调整，用户权限的调整，流程环节的跳转等；
8.为用户提供现场或远程技术支持，解决用户应用系统使用过程中的操作系统、浏览器、插件与控件问题；
9.记录和整理各单位各部门提出的系统优化需求，组织讨论和确认优化方案，根据内容进行系统修改或推进新项目；
10.配合使用部门，对财务系统、国资委监管平台等其他应用系统进行技术支持与服务；
配合集团管理部门，做好各应用系统的安全等保工作；
11.根据安全厂商提供的方案，组织应用厂商完成系统修复、补丁升级、安全设置、文档整理等工作。</t>
  </si>
  <si>
    <t>1.保证各个系统的正常运行；
2.保证系统所在云主机运行正常及数据备份；
3.响应用户数据修改及回退等要求；
4.保证系统正常运行；
5.根据用户反馈及需求增加新功能；
6.修复自检发现、用户反馈的bug；
7.保证集团/装备网站系统正常运行；
8.协助集团宣传部门人员更新集团网站内容；
9.完成相关业务系统的等保合规工作；
10.根据要求进行安全漏洞修补。</t>
  </si>
  <si>
    <r>
      <rPr>
        <b/>
        <sz val="10"/>
        <color rgb="FF000000"/>
        <rFont val="Microsoft YaHei"/>
        <charset val="134"/>
      </rPr>
      <t>学历职称要求</t>
    </r>
    <r>
      <rPr>
        <sz val="10"/>
        <color rgb="FF000000"/>
        <rFont val="Microsoft YaHei"/>
        <charset val="134"/>
      </rPr>
      <t xml:space="preserve">：大学专科及以上
</t>
    </r>
    <r>
      <rPr>
        <b/>
        <sz val="10"/>
        <color rgb="FF000000"/>
        <rFont val="Microsoft YaHei"/>
        <charset val="134"/>
      </rPr>
      <t>专业要求</t>
    </r>
    <r>
      <rPr>
        <sz val="10"/>
        <color rgb="FF000000"/>
        <rFont val="Microsoft YaHei"/>
        <charset val="134"/>
      </rPr>
      <t xml:space="preserve">：理工科相关专业
</t>
    </r>
    <r>
      <rPr>
        <b/>
        <sz val="10"/>
        <color rgb="FF000000"/>
        <rFont val="Microsoft YaHei"/>
        <charset val="134"/>
      </rPr>
      <t>工作年限要求</t>
    </r>
    <r>
      <rPr>
        <sz val="10"/>
        <color rgb="FF000000"/>
        <rFont val="Microsoft YaHei"/>
        <charset val="134"/>
      </rPr>
      <t xml:space="preserve">：具有8年（含）以上相关行业工作经验；具有6年（含）以上相关专业经验
</t>
    </r>
    <r>
      <rPr>
        <b/>
        <sz val="10"/>
        <color rgb="FF000000"/>
        <rFont val="Microsoft YaHei"/>
        <charset val="134"/>
      </rPr>
      <t>能力素质要求</t>
    </r>
    <r>
      <rPr>
        <sz val="10"/>
        <color rgb="FF000000"/>
        <rFont val="Microsoft YaHei"/>
        <charset val="134"/>
      </rPr>
      <t>：熟练掌握某项开发语言，有前后端开发经验并能进行全栈开发；了解一般生产制造业ERP系统主要业务流程及相互关系，熟悉公司业务流程；具备计算机软件各项基础知识，了解B/S系统开发原理及基本的网络协议</t>
    </r>
  </si>
  <si>
    <t xml:space="preserve">1.对公司的主要业务活动进行合规审核；
2.对日常的合规风险进行识别、检查和报告；完成风险评估报告等工作；
3.对投资项目和经营活动的风险评估、指导、跟踪和法律风险控制；
4.负责协助公司领导正确执行国家法律、法规和政策，对公司重大经营决策提供法律意见、法律咨询，进行文件审核，办理相关法律事务；
5.参与标准合同的编制，组织公司合同文本的法律审核；
6.管理公司外聘律师，并对律师日常工作进行考核；
7.协助处理诉讼、仲裁案件;
8.收集、反馈公司各部门和业务线发生的合规风险事项及存在的内部控制缺陷等数据；编写合规案例和宣传材料，组织落实合规培训和宣传。
</t>
  </si>
  <si>
    <r>
      <rPr>
        <b/>
        <sz val="10"/>
        <color rgb="FF000000"/>
        <rFont val="Microsoft YaHei"/>
        <charset val="134"/>
      </rPr>
      <t>学历职称要求：</t>
    </r>
    <r>
      <rPr>
        <sz val="10"/>
        <color rgb="FF000000"/>
        <rFont val="Microsoft YaHei"/>
        <charset val="134"/>
      </rPr>
      <t xml:space="preserve">大学本科及以上，具有法律职业资格或者企业法律顾问执业资格
</t>
    </r>
    <r>
      <rPr>
        <b/>
        <sz val="10"/>
        <color rgb="FF000000"/>
        <rFont val="Microsoft YaHei"/>
        <charset val="134"/>
      </rPr>
      <t>专业要求</t>
    </r>
    <r>
      <rPr>
        <sz val="10"/>
        <color rgb="FF000000"/>
        <rFont val="Microsoft YaHei"/>
        <charset val="134"/>
      </rPr>
      <t xml:space="preserve">：法学相关专业
</t>
    </r>
    <r>
      <rPr>
        <b/>
        <sz val="10"/>
        <color rgb="FF000000"/>
        <rFont val="Microsoft YaHei"/>
        <charset val="134"/>
      </rPr>
      <t>工作年限要求</t>
    </r>
    <r>
      <rPr>
        <sz val="10"/>
        <color rgb="FF000000"/>
        <rFont val="Microsoft YaHei"/>
        <charset val="134"/>
      </rPr>
      <t xml:space="preserve">：具有1年（含）以上工作经验
</t>
    </r>
    <r>
      <rPr>
        <b/>
        <sz val="10"/>
        <color rgb="FF000000"/>
        <rFont val="Microsoft YaHei"/>
        <charset val="134"/>
      </rPr>
      <t>能力素质要求：</t>
    </r>
    <r>
      <rPr>
        <sz val="10"/>
        <color rgb="FF000000"/>
        <rFont val="Microsoft YaHei"/>
        <charset val="134"/>
      </rPr>
      <t xml:space="preserve">
掌握掌握民法、公司法、行政法等相关法律知识，具有岗位履职所需的专业知识、管理知识；掌握常用的办公软件，良好的英语读写能力，良好的专业写作能力和个人表达能力，较好的归纳整理能力；有较强的学习能力、风险识别和判断能力、沟通协调能力、团队合作能力，能够承受压力；具有诚信、正直，敢于质疑的职业精神。</t>
    </r>
  </si>
  <si>
    <t>中国民航技术装备有限责任公司本部部门【全岗位】编制</t>
  </si>
  <si>
    <t>拟配置编制</t>
  </si>
  <si>
    <t>现有编制</t>
  </si>
  <si>
    <t>编制差额</t>
  </si>
  <si>
    <t>部门正职</t>
  </si>
  <si>
    <t>部门副职</t>
  </si>
  <si>
    <t>战略与运营管理</t>
  </si>
  <si>
    <t>法律顾问</t>
  </si>
  <si>
    <t>销售一部</t>
  </si>
  <si>
    <r>
      <rPr>
        <sz val="12"/>
        <color theme="1"/>
        <rFont val="宋体"/>
        <charset val="134"/>
        <scheme val="minor"/>
      </rPr>
      <t>6</t>
    </r>
    <r>
      <rPr>
        <sz val="12"/>
        <color theme="1"/>
        <rFont val="宋体"/>
        <charset val="134"/>
        <scheme val="minor"/>
      </rPr>
      <t>+若干</t>
    </r>
  </si>
  <si>
    <t>区域销售总监</t>
  </si>
  <si>
    <t>若干</t>
  </si>
  <si>
    <t>销售二部</t>
  </si>
  <si>
    <r>
      <rPr>
        <sz val="12"/>
        <color theme="1"/>
        <rFont val="宋体"/>
        <charset val="134"/>
        <scheme val="minor"/>
      </rPr>
      <t>7</t>
    </r>
    <r>
      <rPr>
        <sz val="12"/>
        <color theme="1"/>
        <rFont val="宋体"/>
        <charset val="134"/>
        <scheme val="minor"/>
      </rPr>
      <t>+若干</t>
    </r>
  </si>
  <si>
    <t>工程师</t>
  </si>
  <si>
    <t>科研管理</t>
  </si>
  <si>
    <t>数字化转型规划建设</t>
  </si>
  <si>
    <t>65+若干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</si>
</sst>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scheme val="minor"/>
    </font>
    <font>
      <b/>
      <sz val="14"/>
      <color theme="1"/>
      <name val="宋体"/>
      <charset val="134"/>
      <scheme val="minor"/>
    </font>
    <font>
      <b/>
      <sz val="12"/>
      <color theme="1"/>
      <name val="宋体"/>
      <charset val="134"/>
      <scheme val="minor"/>
    </font>
    <font>
      <sz val="12"/>
      <color rgb="FF000000"/>
      <name val="宋体"/>
      <charset val="134"/>
    </font>
    <font>
      <sz val="11"/>
      <color theme="1"/>
      <name val="微软雅黑"/>
      <charset val="134"/>
    </font>
    <font>
      <b/>
      <sz val="16"/>
      <color theme="1"/>
      <name val="Microsoft YaHei"/>
      <charset val="134"/>
    </font>
    <font>
      <sz val="10"/>
      <color rgb="FF000000"/>
      <name val="微软雅黑"/>
      <charset val="134"/>
    </font>
    <font>
      <b/>
      <sz val="10"/>
      <color rgb="FF000000"/>
      <name val="微软雅黑"/>
      <charset val="134"/>
    </font>
    <font>
      <b/>
      <sz val="11"/>
      <color rgb="FF000000"/>
      <name val="Microsoft YaHei"/>
      <charset val="134"/>
    </font>
    <font>
      <sz val="10"/>
      <color rgb="FF000000"/>
      <name val="Microsoft YaHei"/>
      <charset val="134"/>
    </font>
    <font>
      <b/>
      <sz val="10"/>
      <color rgb="FF000000"/>
      <name val="Microsoft YaHei"/>
      <charset val="134"/>
    </font>
    <font>
      <sz val="10"/>
      <color theme="1"/>
      <name val="Microsoft YaHei"/>
      <charset val="134"/>
    </font>
    <font>
      <sz val="10"/>
      <color rgb="FF000000"/>
      <name val="宋体"/>
      <charset val="134"/>
    </font>
    <font>
      <b/>
      <sz val="10"/>
      <color rgb="FF1F497D"/>
      <name val="宋体"/>
      <charset val="134"/>
    </font>
    <font>
      <b/>
      <sz val="10"/>
      <color theme="1"/>
      <name val="宋体"/>
      <charset val="134"/>
    </font>
    <font>
      <b/>
      <sz val="10"/>
      <color rgb="FF000000"/>
      <name val="宋体"/>
      <charset val="134"/>
    </font>
    <font>
      <b/>
      <sz val="14"/>
      <color theme="1"/>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Microsoft YaHei"/>
      <charset val="134"/>
    </font>
  </fonts>
  <fills count="38">
    <fill>
      <patternFill patternType="none"/>
    </fill>
    <fill>
      <patternFill patternType="gray125"/>
    </fill>
    <fill>
      <patternFill patternType="solid">
        <fgColor theme="3" tint="0.799890133365886"/>
        <bgColor indexed="64"/>
      </patternFill>
    </fill>
    <fill>
      <patternFill patternType="solid">
        <fgColor rgb="FF8DB3E2"/>
        <bgColor indexed="64"/>
      </patternFill>
    </fill>
    <fill>
      <patternFill patternType="solid">
        <fgColor theme="3" tint="0.599993896298105"/>
        <bgColor indexed="64"/>
      </patternFill>
    </fill>
    <fill>
      <patternFill patternType="solid">
        <fgColor rgb="FF95B3D7"/>
        <bgColor indexed="64"/>
      </patternFill>
    </fill>
    <fill>
      <patternFill patternType="solid">
        <fgColor rgb="FF9CC2E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8"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22" fillId="14" borderId="0" applyNumberFormat="0" applyBorder="0" applyAlignment="0" applyProtection="0">
      <alignment vertical="center"/>
    </xf>
    <xf numFmtId="0" fontId="25" fillId="0" borderId="10" applyNumberFormat="0" applyFill="0" applyAlignment="0" applyProtection="0">
      <alignment vertical="center"/>
    </xf>
    <xf numFmtId="0" fontId="22" fillId="15" borderId="0" applyNumberFormat="0" applyBorder="0" applyAlignment="0" applyProtection="0">
      <alignment vertical="center"/>
    </xf>
    <xf numFmtId="0" fontId="31" fillId="16" borderId="11" applyNumberFormat="0" applyAlignment="0" applyProtection="0">
      <alignment vertical="center"/>
    </xf>
    <xf numFmtId="0" fontId="32" fillId="16" borderId="7" applyNumberFormat="0" applyAlignment="0" applyProtection="0">
      <alignment vertical="center"/>
    </xf>
    <xf numFmtId="0" fontId="33" fillId="17" borderId="12"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cellStyleXfs>
  <cellXfs count="56">
    <xf numFmtId="0" fontId="0" fillId="0" borderId="0" xfId="0"/>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top"/>
    </xf>
    <xf numFmtId="0" fontId="6" fillId="0" borderId="0" xfId="0" applyFont="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2" xfId="0" applyFont="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0" fillId="0" borderId="2" xfId="49" applyFont="1" applyBorder="1" applyAlignment="1">
      <alignment horizontal="center" vertical="center" wrapText="1"/>
    </xf>
    <xf numFmtId="0" fontId="10" fillId="0" borderId="1" xfId="49" applyFont="1" applyBorder="1" applyAlignment="1">
      <alignment horizontal="center" vertical="center" wrapText="1"/>
    </xf>
    <xf numFmtId="0" fontId="11" fillId="0" borderId="1" xfId="49" applyFont="1" applyBorder="1" applyAlignment="1">
      <alignment horizontal="center" vertical="center" wrapText="1"/>
    </xf>
    <xf numFmtId="0" fontId="12" fillId="0" borderId="1" xfId="49" applyFont="1" applyBorder="1" applyAlignment="1">
      <alignment horizontal="left" vertical="center" wrapText="1"/>
    </xf>
    <xf numFmtId="0" fontId="11" fillId="0" borderId="1" xfId="49" applyFont="1" applyBorder="1" applyAlignment="1">
      <alignment horizontal="left" vertical="center" wrapText="1"/>
    </xf>
    <xf numFmtId="0" fontId="10" fillId="0" borderId="4" xfId="49" applyFont="1" applyBorder="1" applyAlignment="1">
      <alignment horizontal="center" vertical="center" wrapText="1"/>
    </xf>
    <xf numFmtId="0" fontId="1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7" fillId="0" borderId="0" xfId="0" applyFont="1" applyAlignment="1">
      <alignment horizontal="center" vertical="center" wrapText="1"/>
    </xf>
    <xf numFmtId="0" fontId="18"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1" xfId="49"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G10" sqref="G10"/>
    </sheetView>
  </sheetViews>
  <sheetFormatPr defaultColWidth="8.75454545454545" defaultRowHeight="15" outlineLevelCol="6"/>
  <cols>
    <col min="1" max="1" width="5.75454545454545" style="1" customWidth="1"/>
    <col min="2" max="2" width="14.7545454545455" style="1" customWidth="1"/>
    <col min="3" max="3" width="10.3727272727273" style="1" customWidth="1"/>
    <col min="4" max="4" width="24" style="1" customWidth="1"/>
    <col min="5" max="5" width="13.5" style="1" customWidth="1"/>
    <col min="6" max="6" width="8.75454545454545" style="1"/>
    <col min="7" max="7" width="30.2545454545455" style="1" customWidth="1"/>
    <col min="8" max="16384" width="8.75454545454545" style="1"/>
  </cols>
  <sheetData>
    <row r="1" ht="39" customHeight="1" spans="1:5">
      <c r="A1" s="48" t="s">
        <v>0</v>
      </c>
      <c r="B1" s="2"/>
      <c r="C1" s="2"/>
      <c r="D1" s="2"/>
      <c r="E1" s="2"/>
    </row>
    <row r="2" ht="40.9" customHeight="1" spans="1:5">
      <c r="A2" s="3" t="s">
        <v>1</v>
      </c>
      <c r="B2" s="3" t="s">
        <v>2</v>
      </c>
      <c r="C2" s="3" t="s">
        <v>3</v>
      </c>
      <c r="D2" s="49" t="s">
        <v>4</v>
      </c>
      <c r="E2" s="3" t="s">
        <v>5</v>
      </c>
    </row>
    <row r="3" ht="17.1" customHeight="1" spans="1:5">
      <c r="A3" s="4">
        <v>1</v>
      </c>
      <c r="B3" s="4" t="s">
        <v>6</v>
      </c>
      <c r="C3" s="4">
        <v>5</v>
      </c>
      <c r="D3" s="7" t="s">
        <v>7</v>
      </c>
      <c r="E3" s="4">
        <v>2</v>
      </c>
    </row>
    <row r="4" ht="17.1" customHeight="1" spans="1:5">
      <c r="A4" s="4"/>
      <c r="B4" s="4"/>
      <c r="C4" s="4"/>
      <c r="D4" s="7" t="s">
        <v>8</v>
      </c>
      <c r="E4" s="4">
        <v>1</v>
      </c>
    </row>
    <row r="5" ht="17.1" customHeight="1" spans="1:5">
      <c r="A5" s="4"/>
      <c r="B5" s="4"/>
      <c r="C5" s="4"/>
      <c r="D5" s="4" t="s">
        <v>9</v>
      </c>
      <c r="E5" s="4">
        <v>2</v>
      </c>
    </row>
    <row r="6" ht="17.1" customHeight="1" spans="1:5">
      <c r="A6" s="4"/>
      <c r="B6" s="4"/>
      <c r="C6" s="4"/>
      <c r="D6" s="7" t="s">
        <v>10</v>
      </c>
      <c r="E6" s="4">
        <v>1</v>
      </c>
    </row>
    <row r="7" ht="17.1" customHeight="1" spans="1:5">
      <c r="A7" s="4"/>
      <c r="B7" s="4"/>
      <c r="C7" s="4"/>
      <c r="D7" s="7" t="s">
        <v>11</v>
      </c>
      <c r="E7" s="4">
        <v>1</v>
      </c>
    </row>
    <row r="8" ht="17.1" customHeight="1" spans="1:5">
      <c r="A8" s="4">
        <v>2</v>
      </c>
      <c r="B8" s="1" t="s">
        <v>12</v>
      </c>
      <c r="C8" s="4">
        <v>1</v>
      </c>
      <c r="D8" s="7" t="s">
        <v>13</v>
      </c>
      <c r="E8" s="4">
        <v>1</v>
      </c>
    </row>
    <row r="9" ht="17.1" customHeight="1" spans="1:5">
      <c r="A9" s="4">
        <v>3</v>
      </c>
      <c r="B9" s="4" t="s">
        <v>14</v>
      </c>
      <c r="C9" s="4">
        <v>4</v>
      </c>
      <c r="D9" s="4" t="s">
        <v>15</v>
      </c>
      <c r="E9" s="4">
        <v>1</v>
      </c>
    </row>
    <row r="10" ht="17.1" customHeight="1" spans="1:5">
      <c r="A10" s="4"/>
      <c r="B10" s="4"/>
      <c r="C10" s="4"/>
      <c r="D10" s="4" t="s">
        <v>16</v>
      </c>
      <c r="E10" s="4">
        <v>1</v>
      </c>
    </row>
    <row r="11" ht="17.1" customHeight="1" spans="1:7">
      <c r="A11" s="4"/>
      <c r="B11" s="4"/>
      <c r="C11" s="4"/>
      <c r="D11" s="4" t="s">
        <v>17</v>
      </c>
      <c r="E11" s="4">
        <v>1</v>
      </c>
      <c r="F11" s="50"/>
      <c r="G11" s="50"/>
    </row>
    <row r="12" ht="17.1" customHeight="1" spans="1:7">
      <c r="A12" s="4"/>
      <c r="B12" s="4"/>
      <c r="C12" s="4"/>
      <c r="D12" s="4" t="s">
        <v>18</v>
      </c>
      <c r="E12" s="4">
        <v>1</v>
      </c>
      <c r="F12" s="50"/>
      <c r="G12" s="50"/>
    </row>
    <row r="13" ht="17.1" customHeight="1" spans="1:7">
      <c r="A13" s="4">
        <v>4</v>
      </c>
      <c r="B13" s="4" t="s">
        <v>19</v>
      </c>
      <c r="C13" s="4">
        <v>5</v>
      </c>
      <c r="D13" s="4" t="s">
        <v>20</v>
      </c>
      <c r="E13" s="4">
        <v>1</v>
      </c>
      <c r="F13" s="50"/>
      <c r="G13" s="50"/>
    </row>
    <row r="14" ht="17.1" customHeight="1" spans="1:7">
      <c r="A14" s="4"/>
      <c r="B14" s="4"/>
      <c r="C14" s="4"/>
      <c r="D14" s="4" t="s">
        <v>21</v>
      </c>
      <c r="E14" s="4">
        <v>1</v>
      </c>
      <c r="F14" s="50"/>
      <c r="G14" s="50"/>
    </row>
    <row r="15" ht="17.1" customHeight="1" spans="1:7">
      <c r="A15" s="4"/>
      <c r="B15" s="4"/>
      <c r="C15" s="4"/>
      <c r="D15" s="4" t="s">
        <v>22</v>
      </c>
      <c r="E15" s="4">
        <v>1</v>
      </c>
      <c r="F15" s="50"/>
      <c r="G15" s="50"/>
    </row>
    <row r="16" ht="17.1" customHeight="1" spans="1:7">
      <c r="A16" s="4"/>
      <c r="B16" s="4"/>
      <c r="C16" s="4"/>
      <c r="D16" s="4" t="s">
        <v>23</v>
      </c>
      <c r="E16" s="4">
        <v>1</v>
      </c>
      <c r="F16" s="50"/>
      <c r="G16" s="50"/>
    </row>
    <row r="17" ht="17.1" customHeight="1" spans="1:7">
      <c r="A17" s="4"/>
      <c r="B17" s="4"/>
      <c r="C17" s="4"/>
      <c r="D17" s="4" t="s">
        <v>24</v>
      </c>
      <c r="E17" s="4">
        <v>1</v>
      </c>
      <c r="F17" s="50"/>
      <c r="G17" s="50"/>
    </row>
    <row r="18" ht="17.1" customHeight="1" spans="1:7">
      <c r="A18" s="4">
        <v>5</v>
      </c>
      <c r="B18" s="4" t="s">
        <v>25</v>
      </c>
      <c r="C18" s="4">
        <v>2</v>
      </c>
      <c r="D18" s="4" t="s">
        <v>26</v>
      </c>
      <c r="E18" s="4">
        <v>5</v>
      </c>
      <c r="F18" s="50"/>
      <c r="G18" s="50"/>
    </row>
    <row r="19" ht="17.1" customHeight="1" spans="1:7">
      <c r="A19" s="4"/>
      <c r="B19" s="4"/>
      <c r="C19" s="4"/>
      <c r="D19" s="4" t="s">
        <v>27</v>
      </c>
      <c r="E19" s="4">
        <v>1</v>
      </c>
      <c r="F19" s="50"/>
      <c r="G19" s="50"/>
    </row>
    <row r="20" ht="17.1" customHeight="1" spans="1:7">
      <c r="A20" s="4">
        <v>6</v>
      </c>
      <c r="B20" s="4" t="s">
        <v>28</v>
      </c>
      <c r="C20" s="4">
        <v>2</v>
      </c>
      <c r="D20" s="4" t="s">
        <v>26</v>
      </c>
      <c r="E20" s="4">
        <v>3</v>
      </c>
      <c r="F20" s="50"/>
      <c r="G20" s="50"/>
    </row>
    <row r="21" ht="17.1" customHeight="1" spans="1:7">
      <c r="A21" s="4"/>
      <c r="B21" s="4"/>
      <c r="C21" s="4"/>
      <c r="D21" s="4" t="s">
        <v>27</v>
      </c>
      <c r="E21" s="4">
        <v>1</v>
      </c>
      <c r="F21" s="50"/>
      <c r="G21" s="50"/>
    </row>
    <row r="22" ht="17.1" customHeight="1" spans="1:7">
      <c r="A22" s="51">
        <v>7</v>
      </c>
      <c r="B22" s="5" t="s">
        <v>29</v>
      </c>
      <c r="C22" s="5">
        <v>1</v>
      </c>
      <c r="D22" s="4" t="s">
        <v>30</v>
      </c>
      <c r="E22" s="4">
        <v>1</v>
      </c>
      <c r="F22" s="50"/>
      <c r="G22" s="50"/>
    </row>
    <row r="23" ht="17.1" customHeight="1" spans="1:7">
      <c r="A23" s="4">
        <v>8</v>
      </c>
      <c r="B23" s="4" t="s">
        <v>31</v>
      </c>
      <c r="C23" s="4">
        <v>2</v>
      </c>
      <c r="D23" s="4" t="s">
        <v>32</v>
      </c>
      <c r="E23" s="4">
        <v>1</v>
      </c>
      <c r="F23" s="50"/>
      <c r="G23" s="50"/>
    </row>
    <row r="24" ht="17.1" customHeight="1" spans="1:7">
      <c r="A24" s="4"/>
      <c r="B24" s="4"/>
      <c r="C24" s="4"/>
      <c r="D24" s="4" t="s">
        <v>33</v>
      </c>
      <c r="E24" s="4">
        <v>2</v>
      </c>
      <c r="F24" s="50"/>
      <c r="G24" s="50"/>
    </row>
    <row r="25" ht="17.1" customHeight="1" spans="1:5">
      <c r="A25" s="4">
        <v>9</v>
      </c>
      <c r="B25" s="4" t="s">
        <v>34</v>
      </c>
      <c r="C25" s="52">
        <v>2</v>
      </c>
      <c r="D25" s="52" t="s">
        <v>35</v>
      </c>
      <c r="E25" s="52">
        <v>1</v>
      </c>
    </row>
    <row r="26" ht="17.1" customHeight="1" spans="1:5">
      <c r="A26" s="4"/>
      <c r="B26" s="4"/>
      <c r="C26" s="52"/>
      <c r="D26" s="52" t="s">
        <v>36</v>
      </c>
      <c r="E26" s="52">
        <v>1</v>
      </c>
    </row>
    <row r="27" ht="17.1" customHeight="1" spans="1:5">
      <c r="A27" s="4">
        <v>10</v>
      </c>
      <c r="B27" s="4" t="s">
        <v>37</v>
      </c>
      <c r="C27" s="4">
        <v>6</v>
      </c>
      <c r="D27" s="4" t="s">
        <v>38</v>
      </c>
      <c r="E27" s="4">
        <v>1</v>
      </c>
    </row>
    <row r="28" ht="17.1" customHeight="1" spans="1:5">
      <c r="A28" s="4"/>
      <c r="B28" s="4"/>
      <c r="C28" s="4"/>
      <c r="D28" s="4" t="s">
        <v>39</v>
      </c>
      <c r="E28" s="4">
        <v>1</v>
      </c>
    </row>
    <row r="29" ht="17.1" customHeight="1" spans="1:5">
      <c r="A29" s="4"/>
      <c r="B29" s="4"/>
      <c r="C29" s="4"/>
      <c r="D29" s="4" t="s">
        <v>40</v>
      </c>
      <c r="E29" s="4">
        <v>1</v>
      </c>
    </row>
    <row r="30" ht="17.1" customHeight="1" spans="1:5">
      <c r="A30" s="4"/>
      <c r="B30" s="4"/>
      <c r="C30" s="4"/>
      <c r="D30" s="4" t="s">
        <v>41</v>
      </c>
      <c r="E30" s="4">
        <v>1</v>
      </c>
    </row>
    <row r="31" ht="17.1" customHeight="1" spans="1:5">
      <c r="A31" s="4"/>
      <c r="B31" s="4"/>
      <c r="C31" s="4"/>
      <c r="D31" s="4" t="s">
        <v>42</v>
      </c>
      <c r="E31" s="4">
        <v>1</v>
      </c>
    </row>
    <row r="32" ht="17.1" customHeight="1" spans="1:5">
      <c r="A32" s="4"/>
      <c r="B32" s="4"/>
      <c r="C32" s="4"/>
      <c r="D32" s="4" t="s">
        <v>43</v>
      </c>
      <c r="E32" s="4">
        <v>1</v>
      </c>
    </row>
    <row r="33" ht="30.75" customHeight="1" spans="1:5">
      <c r="A33" s="4">
        <v>11</v>
      </c>
      <c r="B33" s="4" t="s">
        <v>44</v>
      </c>
      <c r="C33" s="4">
        <v>1</v>
      </c>
      <c r="D33" s="4" t="s">
        <v>45</v>
      </c>
      <c r="E33" s="4">
        <v>1</v>
      </c>
    </row>
    <row r="34" spans="1:5">
      <c r="A34" s="53" t="s">
        <v>46</v>
      </c>
      <c r="B34" s="54"/>
      <c r="C34" s="9">
        <f>SUM(C3:C33)</f>
        <v>31</v>
      </c>
      <c r="D34" s="9" t="s">
        <v>46</v>
      </c>
      <c r="E34" s="9">
        <f>SUM(E3:E33)</f>
        <v>40</v>
      </c>
    </row>
    <row r="35" spans="1:5">
      <c r="A35" s="55"/>
      <c r="B35" s="55"/>
      <c r="C35" s="55"/>
      <c r="D35" s="55"/>
      <c r="E35" s="55"/>
    </row>
  </sheetData>
  <mergeCells count="27">
    <mergeCell ref="A1:E1"/>
    <mergeCell ref="A34:B34"/>
    <mergeCell ref="A35:E35"/>
    <mergeCell ref="A3:A7"/>
    <mergeCell ref="A9:A12"/>
    <mergeCell ref="A13:A17"/>
    <mergeCell ref="A18:A19"/>
    <mergeCell ref="A20:A21"/>
    <mergeCell ref="A23:A24"/>
    <mergeCell ref="A25:A26"/>
    <mergeCell ref="A27:A32"/>
    <mergeCell ref="B3:B7"/>
    <mergeCell ref="B9:B12"/>
    <mergeCell ref="B13:B17"/>
    <mergeCell ref="B18:B19"/>
    <mergeCell ref="B20:B21"/>
    <mergeCell ref="B23:B24"/>
    <mergeCell ref="B25:B26"/>
    <mergeCell ref="B27:B32"/>
    <mergeCell ref="C3:C7"/>
    <mergeCell ref="C9:C12"/>
    <mergeCell ref="C13:C17"/>
    <mergeCell ref="C18:C19"/>
    <mergeCell ref="C20:C21"/>
    <mergeCell ref="C23:C24"/>
    <mergeCell ref="C25:C26"/>
    <mergeCell ref="C27:C3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4"/>
  <sheetViews>
    <sheetView tabSelected="1" view="pageBreakPreview" zoomScale="80" zoomScaleNormal="60" topLeftCell="A51" workbookViewId="0">
      <selection activeCell="J52" sqref="J52"/>
    </sheetView>
  </sheetViews>
  <sheetFormatPr defaultColWidth="8.87272727272727" defaultRowHeight="16.5" outlineLevelCol="6"/>
  <cols>
    <col min="1" max="1" width="9" style="10" customWidth="1"/>
    <col min="2" max="2" width="15.8727272727273" style="11" customWidth="1"/>
    <col min="3" max="3" width="38.7545454545455" style="11" customWidth="1"/>
    <col min="4" max="4" width="9" style="10" customWidth="1"/>
    <col min="5" max="5" width="19" style="10" customWidth="1"/>
    <col min="6" max="6" width="50.6272727272727" style="12" customWidth="1"/>
    <col min="7" max="7" width="50.6272727272727" style="10" customWidth="1"/>
    <col min="8" max="16384" width="8.87272727272727" style="10"/>
  </cols>
  <sheetData>
    <row r="1" ht="28.5" customHeight="1" spans="1:7">
      <c r="A1" s="13" t="s">
        <v>47</v>
      </c>
      <c r="B1" s="13"/>
      <c r="C1" s="13"/>
      <c r="D1" s="13"/>
      <c r="E1" s="13"/>
      <c r="F1" s="13"/>
      <c r="G1" s="13"/>
    </row>
    <row r="2" ht="22.5" customHeight="1" spans="1:7">
      <c r="A2" s="14"/>
      <c r="B2" s="15"/>
      <c r="C2" s="14"/>
      <c r="D2" s="15"/>
      <c r="E2" s="15"/>
      <c r="F2" s="15"/>
      <c r="G2" s="15"/>
    </row>
    <row r="3" ht="48.75" customHeight="1" spans="1:7">
      <c r="A3" s="16" t="s">
        <v>1</v>
      </c>
      <c r="B3" s="16" t="s">
        <v>2</v>
      </c>
      <c r="C3" s="16" t="s">
        <v>4</v>
      </c>
      <c r="D3" s="16" t="s">
        <v>48</v>
      </c>
      <c r="E3" s="16" t="s">
        <v>49</v>
      </c>
      <c r="F3" s="16" t="s">
        <v>50</v>
      </c>
      <c r="G3" s="16" t="s">
        <v>51</v>
      </c>
    </row>
    <row r="4" ht="253.5" customHeight="1" spans="1:7">
      <c r="A4" s="17">
        <v>1</v>
      </c>
      <c r="B4" s="18" t="s">
        <v>6</v>
      </c>
      <c r="C4" s="19" t="s">
        <v>7</v>
      </c>
      <c r="D4" s="18">
        <v>2</v>
      </c>
      <c r="E4" s="20">
        <v>7</v>
      </c>
      <c r="F4" s="21" t="s">
        <v>52</v>
      </c>
      <c r="G4" s="22" t="s">
        <v>53</v>
      </c>
    </row>
    <row r="5" ht="154.5" customHeight="1" spans="1:7">
      <c r="A5" s="17">
        <v>2</v>
      </c>
      <c r="B5" s="18"/>
      <c r="C5" s="19" t="s">
        <v>8</v>
      </c>
      <c r="D5" s="18">
        <v>1</v>
      </c>
      <c r="E5" s="20"/>
      <c r="F5" s="21" t="s">
        <v>54</v>
      </c>
      <c r="G5" s="22" t="s">
        <v>55</v>
      </c>
    </row>
    <row r="6" ht="220.5" customHeight="1" spans="1:7">
      <c r="A6" s="17">
        <v>3</v>
      </c>
      <c r="B6" s="18"/>
      <c r="C6" s="19" t="s">
        <v>9</v>
      </c>
      <c r="D6" s="18">
        <v>2</v>
      </c>
      <c r="E6" s="20"/>
      <c r="F6" s="21" t="s">
        <v>56</v>
      </c>
      <c r="G6" s="22" t="s">
        <v>57</v>
      </c>
    </row>
    <row r="7" ht="171" customHeight="1" spans="1:7">
      <c r="A7" s="17">
        <v>4</v>
      </c>
      <c r="B7" s="18"/>
      <c r="C7" s="19" t="s">
        <v>10</v>
      </c>
      <c r="D7" s="18">
        <v>1</v>
      </c>
      <c r="E7" s="20"/>
      <c r="F7" s="21" t="s">
        <v>58</v>
      </c>
      <c r="G7" s="22" t="s">
        <v>59</v>
      </c>
    </row>
    <row r="8" ht="171" customHeight="1" spans="1:7">
      <c r="A8" s="17">
        <v>5</v>
      </c>
      <c r="B8" s="18"/>
      <c r="C8" s="19" t="s">
        <v>11</v>
      </c>
      <c r="D8" s="18">
        <v>1</v>
      </c>
      <c r="E8" s="20"/>
      <c r="F8" s="21" t="s">
        <v>60</v>
      </c>
      <c r="G8" s="22" t="s">
        <v>61</v>
      </c>
    </row>
    <row r="9" ht="22.5" customHeight="1" spans="1:7">
      <c r="A9" s="14"/>
      <c r="B9" s="15"/>
      <c r="C9" s="14"/>
      <c r="D9" s="15"/>
      <c r="E9" s="15"/>
      <c r="F9" s="15"/>
      <c r="G9" s="15"/>
    </row>
    <row r="10" ht="39" customHeight="1" spans="1:7">
      <c r="A10" s="16" t="s">
        <v>1</v>
      </c>
      <c r="B10" s="16" t="s">
        <v>2</v>
      </c>
      <c r="C10" s="16" t="s">
        <v>4</v>
      </c>
      <c r="D10" s="16" t="s">
        <v>48</v>
      </c>
      <c r="E10" s="16" t="s">
        <v>49</v>
      </c>
      <c r="F10" s="16" t="s">
        <v>62</v>
      </c>
      <c r="G10" s="16" t="s">
        <v>51</v>
      </c>
    </row>
    <row r="11" ht="336" customHeight="1" spans="1:7">
      <c r="A11" s="18">
        <v>6</v>
      </c>
      <c r="B11" s="18" t="s">
        <v>12</v>
      </c>
      <c r="C11" s="18" t="s">
        <v>63</v>
      </c>
      <c r="D11" s="18">
        <v>1</v>
      </c>
      <c r="E11" s="20">
        <v>1</v>
      </c>
      <c r="F11" s="21" t="s">
        <v>64</v>
      </c>
      <c r="G11" s="22" t="s">
        <v>65</v>
      </c>
    </row>
    <row r="12" ht="22.5" customHeight="1" spans="1:7">
      <c r="A12" s="23"/>
      <c r="B12" s="24"/>
      <c r="C12" s="23"/>
      <c r="D12" s="25"/>
      <c r="E12" s="26"/>
      <c r="F12" s="27"/>
      <c r="G12" s="27"/>
    </row>
    <row r="13" ht="39" customHeight="1" spans="1:7">
      <c r="A13" s="16" t="s">
        <v>1</v>
      </c>
      <c r="B13" s="16" t="s">
        <v>2</v>
      </c>
      <c r="C13" s="16" t="s">
        <v>4</v>
      </c>
      <c r="D13" s="16" t="s">
        <v>48</v>
      </c>
      <c r="E13" s="16" t="s">
        <v>49</v>
      </c>
      <c r="F13" s="16" t="s">
        <v>62</v>
      </c>
      <c r="G13" s="16" t="s">
        <v>51</v>
      </c>
    </row>
    <row r="14" ht="303" customHeight="1" spans="1:7">
      <c r="A14" s="18">
        <v>7</v>
      </c>
      <c r="B14" s="28" t="s">
        <v>14</v>
      </c>
      <c r="C14" s="18" t="s">
        <v>15</v>
      </c>
      <c r="D14" s="18">
        <v>1</v>
      </c>
      <c r="E14" s="29">
        <v>4</v>
      </c>
      <c r="F14" s="21" t="s">
        <v>66</v>
      </c>
      <c r="G14" s="22" t="s">
        <v>67</v>
      </c>
    </row>
    <row r="15" ht="319.5" customHeight="1" spans="1:7">
      <c r="A15" s="18">
        <v>8</v>
      </c>
      <c r="B15" s="30"/>
      <c r="C15" s="18" t="s">
        <v>16</v>
      </c>
      <c r="D15" s="18">
        <v>1</v>
      </c>
      <c r="E15" s="29"/>
      <c r="F15" s="21" t="s">
        <v>68</v>
      </c>
      <c r="G15" s="22" t="s">
        <v>67</v>
      </c>
    </row>
    <row r="16" ht="187.5" customHeight="1" spans="1:7">
      <c r="A16" s="18">
        <v>9</v>
      </c>
      <c r="B16" s="30"/>
      <c r="C16" s="18" t="s">
        <v>17</v>
      </c>
      <c r="D16" s="18">
        <v>1</v>
      </c>
      <c r="E16" s="29"/>
      <c r="F16" s="21" t="s">
        <v>69</v>
      </c>
      <c r="G16" s="22" t="s">
        <v>70</v>
      </c>
    </row>
    <row r="17" ht="237" customHeight="1" spans="1:7">
      <c r="A17" s="18">
        <v>10</v>
      </c>
      <c r="B17" s="31"/>
      <c r="C17" s="18" t="s">
        <v>18</v>
      </c>
      <c r="D17" s="18">
        <v>1</v>
      </c>
      <c r="E17" s="32"/>
      <c r="F17" s="21" t="s">
        <v>71</v>
      </c>
      <c r="G17" s="22" t="s">
        <v>72</v>
      </c>
    </row>
    <row r="18" ht="22.5" customHeight="1" spans="1:7">
      <c r="A18" s="33"/>
      <c r="B18" s="33"/>
      <c r="C18" s="33"/>
      <c r="D18" s="34"/>
      <c r="E18" s="34"/>
      <c r="F18" s="34"/>
      <c r="G18" s="34"/>
    </row>
    <row r="19" ht="39" customHeight="1" spans="1:7">
      <c r="A19" s="16" t="s">
        <v>1</v>
      </c>
      <c r="B19" s="16" t="s">
        <v>2</v>
      </c>
      <c r="C19" s="16" t="s">
        <v>4</v>
      </c>
      <c r="D19" s="16" t="s">
        <v>48</v>
      </c>
      <c r="E19" s="16" t="s">
        <v>49</v>
      </c>
      <c r="F19" s="16" t="s">
        <v>50</v>
      </c>
      <c r="G19" s="16" t="s">
        <v>51</v>
      </c>
    </row>
    <row r="20" ht="154.5" customHeight="1" spans="1:7">
      <c r="A20" s="18">
        <v>11</v>
      </c>
      <c r="B20" s="18" t="s">
        <v>19</v>
      </c>
      <c r="C20" s="18" t="s">
        <v>20</v>
      </c>
      <c r="D20" s="18">
        <v>1</v>
      </c>
      <c r="E20" s="20">
        <v>5</v>
      </c>
      <c r="F20" s="35" t="s">
        <v>73</v>
      </c>
      <c r="G20" s="22" t="s">
        <v>74</v>
      </c>
    </row>
    <row r="21" ht="138" customHeight="1" spans="1:7">
      <c r="A21" s="18">
        <v>12</v>
      </c>
      <c r="B21" s="18"/>
      <c r="C21" s="18" t="s">
        <v>21</v>
      </c>
      <c r="D21" s="18">
        <v>1</v>
      </c>
      <c r="E21" s="20"/>
      <c r="F21" s="35" t="s">
        <v>75</v>
      </c>
      <c r="G21" s="22" t="s">
        <v>76</v>
      </c>
    </row>
    <row r="22" ht="138" customHeight="1" spans="1:7">
      <c r="A22" s="18">
        <v>13</v>
      </c>
      <c r="B22" s="18"/>
      <c r="C22" s="18" t="s">
        <v>22</v>
      </c>
      <c r="D22" s="18">
        <v>1</v>
      </c>
      <c r="E22" s="20"/>
      <c r="F22" s="35" t="s">
        <v>77</v>
      </c>
      <c r="G22" s="22" t="s">
        <v>78</v>
      </c>
    </row>
    <row r="23" ht="138" customHeight="1" spans="1:7">
      <c r="A23" s="18">
        <v>14</v>
      </c>
      <c r="B23" s="18"/>
      <c r="C23" s="18" t="s">
        <v>23</v>
      </c>
      <c r="D23" s="18">
        <v>1</v>
      </c>
      <c r="E23" s="20"/>
      <c r="F23" s="35" t="s">
        <v>79</v>
      </c>
      <c r="G23" s="22" t="s">
        <v>80</v>
      </c>
    </row>
    <row r="24" ht="187.5" customHeight="1" spans="1:7">
      <c r="A24" s="18">
        <v>15</v>
      </c>
      <c r="B24" s="18"/>
      <c r="C24" s="18" t="s">
        <v>24</v>
      </c>
      <c r="D24" s="18">
        <v>1</v>
      </c>
      <c r="E24" s="20"/>
      <c r="F24" s="35" t="s">
        <v>81</v>
      </c>
      <c r="G24" s="22" t="s">
        <v>82</v>
      </c>
    </row>
    <row r="25" ht="22.5" customHeight="1" spans="1:7">
      <c r="A25" s="23"/>
      <c r="B25" s="24"/>
      <c r="C25" s="23"/>
      <c r="D25" s="25"/>
      <c r="E25" s="26"/>
      <c r="F25" s="27"/>
      <c r="G25" s="27"/>
    </row>
    <row r="26" ht="39" customHeight="1" spans="1:7">
      <c r="A26" s="16" t="s">
        <v>1</v>
      </c>
      <c r="B26" s="16" t="s">
        <v>2</v>
      </c>
      <c r="C26" s="16" t="s">
        <v>4</v>
      </c>
      <c r="D26" s="16" t="s">
        <v>48</v>
      </c>
      <c r="E26" s="16" t="s">
        <v>49</v>
      </c>
      <c r="F26" s="16" t="s">
        <v>62</v>
      </c>
      <c r="G26" s="16" t="s">
        <v>51</v>
      </c>
    </row>
    <row r="27" ht="154.5" customHeight="1" spans="1:7">
      <c r="A27" s="18">
        <v>16</v>
      </c>
      <c r="B27" s="28" t="s">
        <v>25</v>
      </c>
      <c r="C27" s="18" t="s">
        <v>26</v>
      </c>
      <c r="D27" s="18">
        <v>5</v>
      </c>
      <c r="E27" s="20">
        <v>6</v>
      </c>
      <c r="F27" s="35" t="s">
        <v>83</v>
      </c>
      <c r="G27" s="22" t="s">
        <v>84</v>
      </c>
    </row>
    <row r="28" ht="237" customHeight="1" spans="1:7">
      <c r="A28" s="18">
        <v>17</v>
      </c>
      <c r="B28" s="31"/>
      <c r="C28" s="18" t="s">
        <v>27</v>
      </c>
      <c r="D28" s="18">
        <v>1</v>
      </c>
      <c r="E28" s="20"/>
      <c r="F28" s="35" t="s">
        <v>85</v>
      </c>
      <c r="G28" s="22" t="s">
        <v>86</v>
      </c>
    </row>
    <row r="29" ht="22.5" customHeight="1" spans="1:7">
      <c r="A29" s="23"/>
      <c r="B29" s="24"/>
      <c r="C29" s="23"/>
      <c r="D29" s="25"/>
      <c r="E29" s="26"/>
      <c r="F29" s="27"/>
      <c r="G29" s="27"/>
    </row>
    <row r="30" ht="39" customHeight="1" spans="1:7">
      <c r="A30" s="16" t="s">
        <v>1</v>
      </c>
      <c r="B30" s="16" t="s">
        <v>2</v>
      </c>
      <c r="C30" s="16" t="s">
        <v>4</v>
      </c>
      <c r="D30" s="16" t="s">
        <v>48</v>
      </c>
      <c r="E30" s="16" t="s">
        <v>49</v>
      </c>
      <c r="F30" s="16" t="s">
        <v>62</v>
      </c>
      <c r="G30" s="16" t="s">
        <v>51</v>
      </c>
    </row>
    <row r="31" ht="154.5" customHeight="1" spans="1:7">
      <c r="A31" s="18">
        <v>18</v>
      </c>
      <c r="B31" s="28" t="s">
        <v>28</v>
      </c>
      <c r="C31" s="18" t="s">
        <v>26</v>
      </c>
      <c r="D31" s="18">
        <v>3</v>
      </c>
      <c r="E31" s="20">
        <v>4</v>
      </c>
      <c r="F31" s="35" t="s">
        <v>83</v>
      </c>
      <c r="G31" s="22" t="s">
        <v>84</v>
      </c>
    </row>
    <row r="32" ht="237" customHeight="1" spans="1:7">
      <c r="A32" s="18">
        <v>19</v>
      </c>
      <c r="B32" s="31"/>
      <c r="C32" s="18" t="s">
        <v>27</v>
      </c>
      <c r="D32" s="18">
        <v>1</v>
      </c>
      <c r="E32" s="20"/>
      <c r="F32" s="35" t="s">
        <v>85</v>
      </c>
      <c r="G32" s="22" t="s">
        <v>86</v>
      </c>
    </row>
    <row r="33" ht="22.5" customHeight="1" spans="1:7">
      <c r="A33" s="23"/>
      <c r="B33" s="24"/>
      <c r="C33" s="23"/>
      <c r="D33" s="25"/>
      <c r="E33" s="26"/>
      <c r="F33" s="27"/>
      <c r="G33" s="27"/>
    </row>
    <row r="34" ht="39" customHeight="1" spans="1:7">
      <c r="A34" s="16" t="s">
        <v>1</v>
      </c>
      <c r="B34" s="16" t="s">
        <v>2</v>
      </c>
      <c r="C34" s="16" t="s">
        <v>4</v>
      </c>
      <c r="D34" s="16" t="s">
        <v>48</v>
      </c>
      <c r="E34" s="16" t="s">
        <v>49</v>
      </c>
      <c r="F34" s="16" t="s">
        <v>62</v>
      </c>
      <c r="G34" s="16" t="s">
        <v>51</v>
      </c>
    </row>
    <row r="35" ht="408.95" customHeight="1" spans="1:7">
      <c r="A35" s="18">
        <v>20</v>
      </c>
      <c r="B35" s="28" t="s">
        <v>29</v>
      </c>
      <c r="C35" s="18" t="s">
        <v>30</v>
      </c>
      <c r="D35" s="18">
        <v>1</v>
      </c>
      <c r="E35" s="36">
        <v>1</v>
      </c>
      <c r="F35" s="21" t="s">
        <v>87</v>
      </c>
      <c r="G35" s="22" t="s">
        <v>88</v>
      </c>
    </row>
    <row r="36" ht="22.5" customHeight="1" spans="1:7">
      <c r="A36" s="37"/>
      <c r="B36" s="33"/>
      <c r="C36" s="37"/>
      <c r="D36" s="38"/>
      <c r="E36" s="38"/>
      <c r="F36" s="38"/>
      <c r="G36" s="38"/>
    </row>
    <row r="37" ht="39" customHeight="1" spans="1:7">
      <c r="A37" s="16" t="s">
        <v>1</v>
      </c>
      <c r="B37" s="16" t="s">
        <v>2</v>
      </c>
      <c r="C37" s="16" t="s">
        <v>4</v>
      </c>
      <c r="D37" s="16" t="s">
        <v>48</v>
      </c>
      <c r="E37" s="16" t="s">
        <v>49</v>
      </c>
      <c r="F37" s="16" t="s">
        <v>62</v>
      </c>
      <c r="G37" s="16" t="s">
        <v>51</v>
      </c>
    </row>
    <row r="38" ht="336" customHeight="1" spans="1:7">
      <c r="A38" s="18">
        <v>21</v>
      </c>
      <c r="B38" s="18" t="s">
        <v>31</v>
      </c>
      <c r="C38" s="18" t="s">
        <v>32</v>
      </c>
      <c r="D38" s="18">
        <v>1</v>
      </c>
      <c r="E38" s="20">
        <v>3</v>
      </c>
      <c r="F38" s="21" t="s">
        <v>89</v>
      </c>
      <c r="G38" s="22" t="s">
        <v>90</v>
      </c>
    </row>
    <row r="39" ht="204" customHeight="1" spans="1:7">
      <c r="A39" s="18">
        <v>22</v>
      </c>
      <c r="B39" s="18"/>
      <c r="C39" s="18" t="s">
        <v>33</v>
      </c>
      <c r="D39" s="18">
        <v>2</v>
      </c>
      <c r="E39" s="20"/>
      <c r="F39" s="21" t="s">
        <v>91</v>
      </c>
      <c r="G39" s="22" t="s">
        <v>92</v>
      </c>
    </row>
    <row r="40" ht="22.5" customHeight="1" spans="1:7">
      <c r="A40" s="24"/>
      <c r="B40" s="24"/>
      <c r="C40" s="23"/>
      <c r="D40" s="25"/>
      <c r="E40" s="26"/>
      <c r="F40" s="27"/>
      <c r="G40" s="27"/>
    </row>
    <row r="41" ht="39" customHeight="1" spans="1:7">
      <c r="A41" s="16" t="s">
        <v>1</v>
      </c>
      <c r="B41" s="16" t="s">
        <v>2</v>
      </c>
      <c r="C41" s="16" t="s">
        <v>4</v>
      </c>
      <c r="D41" s="16" t="s">
        <v>48</v>
      </c>
      <c r="E41" s="16" t="s">
        <v>49</v>
      </c>
      <c r="F41" s="16" t="s">
        <v>62</v>
      </c>
      <c r="G41" s="16" t="s">
        <v>51</v>
      </c>
    </row>
    <row r="42" ht="237" customHeight="1" spans="1:7">
      <c r="A42" s="18">
        <v>23</v>
      </c>
      <c r="B42" s="39" t="s">
        <v>34</v>
      </c>
      <c r="C42" s="40" t="s">
        <v>35</v>
      </c>
      <c r="D42" s="40">
        <v>1</v>
      </c>
      <c r="E42" s="41">
        <v>2</v>
      </c>
      <c r="F42" s="42" t="s">
        <v>93</v>
      </c>
      <c r="G42" s="43" t="s">
        <v>94</v>
      </c>
    </row>
    <row r="43" ht="220.5" customHeight="1" spans="1:7">
      <c r="A43" s="18">
        <v>24</v>
      </c>
      <c r="B43" s="44"/>
      <c r="C43" s="40" t="s">
        <v>36</v>
      </c>
      <c r="D43" s="40">
        <v>1</v>
      </c>
      <c r="E43" s="41"/>
      <c r="F43" s="42" t="s">
        <v>95</v>
      </c>
      <c r="G43" s="43" t="s">
        <v>96</v>
      </c>
    </row>
    <row r="44" ht="22.5" customHeight="1" spans="1:7">
      <c r="A44" s="23"/>
      <c r="B44" s="24"/>
      <c r="C44" s="23"/>
      <c r="D44" s="25"/>
      <c r="E44" s="26"/>
      <c r="F44" s="27"/>
      <c r="G44" s="27"/>
    </row>
    <row r="45" ht="39" customHeight="1" spans="1:7">
      <c r="A45" s="16" t="s">
        <v>1</v>
      </c>
      <c r="B45" s="16" t="s">
        <v>2</v>
      </c>
      <c r="C45" s="16" t="s">
        <v>4</v>
      </c>
      <c r="D45" s="16" t="s">
        <v>48</v>
      </c>
      <c r="E45" s="16" t="s">
        <v>49</v>
      </c>
      <c r="F45" s="16" t="s">
        <v>62</v>
      </c>
      <c r="G45" s="16" t="s">
        <v>51</v>
      </c>
    </row>
    <row r="46" ht="237" customHeight="1" spans="1:7">
      <c r="A46" s="18">
        <v>25</v>
      </c>
      <c r="B46" s="18" t="s">
        <v>37</v>
      </c>
      <c r="C46" s="18" t="s">
        <v>38</v>
      </c>
      <c r="D46" s="18">
        <v>1</v>
      </c>
      <c r="E46" s="20">
        <v>6</v>
      </c>
      <c r="F46" s="21" t="s">
        <v>97</v>
      </c>
      <c r="G46" s="22" t="s">
        <v>98</v>
      </c>
    </row>
    <row r="47" ht="171" customHeight="1" spans="1:7">
      <c r="A47" s="18">
        <v>26</v>
      </c>
      <c r="B47" s="18"/>
      <c r="C47" s="18" t="s">
        <v>39</v>
      </c>
      <c r="D47" s="18">
        <v>1</v>
      </c>
      <c r="E47" s="20"/>
      <c r="F47" s="21" t="s">
        <v>99</v>
      </c>
      <c r="G47" s="22" t="s">
        <v>100</v>
      </c>
    </row>
    <row r="48" ht="171" customHeight="1" spans="1:7">
      <c r="A48" s="18">
        <v>27</v>
      </c>
      <c r="B48" s="18"/>
      <c r="C48" s="18" t="s">
        <v>40</v>
      </c>
      <c r="D48" s="18">
        <v>1</v>
      </c>
      <c r="E48" s="20"/>
      <c r="F48" s="21" t="s">
        <v>101</v>
      </c>
      <c r="G48" s="22" t="s">
        <v>102</v>
      </c>
    </row>
    <row r="49" ht="336" customHeight="1" spans="1:7">
      <c r="A49" s="18">
        <v>28</v>
      </c>
      <c r="B49" s="18"/>
      <c r="C49" s="18" t="s">
        <v>41</v>
      </c>
      <c r="D49" s="18">
        <v>1</v>
      </c>
      <c r="E49" s="20"/>
      <c r="F49" s="21" t="s">
        <v>103</v>
      </c>
      <c r="G49" s="22" t="s">
        <v>102</v>
      </c>
    </row>
    <row r="50" ht="385.5" customHeight="1" spans="1:7">
      <c r="A50" s="18">
        <v>29</v>
      </c>
      <c r="B50" s="18"/>
      <c r="C50" s="18" t="s">
        <v>42</v>
      </c>
      <c r="D50" s="18">
        <v>1</v>
      </c>
      <c r="E50" s="20"/>
      <c r="F50" s="21" t="s">
        <v>104</v>
      </c>
      <c r="G50" s="22" t="s">
        <v>100</v>
      </c>
    </row>
    <row r="51" ht="171" customHeight="1" spans="1:7">
      <c r="A51" s="18">
        <v>30</v>
      </c>
      <c r="B51" s="18"/>
      <c r="C51" s="18" t="s">
        <v>43</v>
      </c>
      <c r="D51" s="18">
        <v>1</v>
      </c>
      <c r="E51" s="20"/>
      <c r="F51" s="21" t="s">
        <v>105</v>
      </c>
      <c r="G51" s="22" t="s">
        <v>106</v>
      </c>
    </row>
    <row r="52" ht="270" customHeight="1" spans="1:7">
      <c r="A52" s="28">
        <v>31</v>
      </c>
      <c r="B52" s="28" t="s">
        <v>44</v>
      </c>
      <c r="C52" s="18" t="s">
        <v>45</v>
      </c>
      <c r="D52" s="18">
        <v>1</v>
      </c>
      <c r="E52" s="20">
        <v>1</v>
      </c>
      <c r="F52" s="21" t="s">
        <v>107</v>
      </c>
      <c r="G52" s="22" t="s">
        <v>108</v>
      </c>
    </row>
    <row r="53" ht="22.5" customHeight="1" spans="1:7">
      <c r="A53" s="45" t="s">
        <v>46</v>
      </c>
      <c r="B53" s="46"/>
      <c r="C53" s="46"/>
      <c r="D53" s="45"/>
      <c r="E53" s="45">
        <f>E4+E11+E20+E27+E31+E35+E38+E42+E46+E52+E14</f>
        <v>40</v>
      </c>
      <c r="F53" s="47"/>
      <c r="G53" s="47"/>
    </row>
    <row r="54" spans="2:6">
      <c r="B54" s="10"/>
      <c r="C54" s="10"/>
      <c r="F54" s="10"/>
    </row>
    <row r="55" spans="2:6">
      <c r="B55" s="10"/>
      <c r="C55" s="10"/>
      <c r="F55" s="10"/>
    </row>
    <row r="56" spans="2:6">
      <c r="B56" s="10"/>
      <c r="C56" s="10"/>
      <c r="F56" s="10"/>
    </row>
    <row r="57" spans="2:6">
      <c r="B57" s="10"/>
      <c r="C57" s="10"/>
      <c r="F57" s="10"/>
    </row>
    <row r="58" spans="2:6">
      <c r="B58" s="10"/>
      <c r="C58" s="10"/>
      <c r="F58" s="10"/>
    </row>
    <row r="59" spans="2:6">
      <c r="B59" s="10"/>
      <c r="C59" s="10"/>
      <c r="F59" s="10"/>
    </row>
    <row r="60" spans="2:6">
      <c r="B60" s="10"/>
      <c r="C60" s="10"/>
      <c r="F60" s="10"/>
    </row>
    <row r="61" spans="2:6">
      <c r="B61" s="10"/>
      <c r="C61" s="10"/>
      <c r="F61" s="10"/>
    </row>
    <row r="62" spans="2:6">
      <c r="B62" s="10"/>
      <c r="C62" s="10"/>
      <c r="F62" s="10"/>
    </row>
    <row r="63" spans="2:6">
      <c r="B63" s="10"/>
      <c r="C63" s="10"/>
      <c r="F63" s="10"/>
    </row>
    <row r="64" spans="2:6">
      <c r="B64" s="10"/>
      <c r="C64" s="10"/>
      <c r="F64" s="10"/>
    </row>
    <row r="65" spans="2:6">
      <c r="B65" s="10"/>
      <c r="C65" s="10"/>
      <c r="F65" s="10"/>
    </row>
    <row r="66" spans="2:6">
      <c r="B66" s="10"/>
      <c r="C66" s="10"/>
      <c r="F66" s="10"/>
    </row>
    <row r="67" spans="2:6">
      <c r="B67" s="10"/>
      <c r="C67" s="10"/>
      <c r="F67" s="10"/>
    </row>
    <row r="68" spans="2:6">
      <c r="B68" s="10"/>
      <c r="C68" s="10"/>
      <c r="F68" s="10"/>
    </row>
    <row r="69" spans="2:6">
      <c r="B69" s="10"/>
      <c r="C69" s="10"/>
      <c r="F69" s="10"/>
    </row>
    <row r="70" spans="2:6">
      <c r="B70" s="10"/>
      <c r="C70" s="10"/>
      <c r="F70" s="10"/>
    </row>
    <row r="71" spans="2:6">
      <c r="B71" s="10"/>
      <c r="C71" s="10"/>
      <c r="F71" s="10"/>
    </row>
    <row r="72" spans="2:6">
      <c r="B72" s="10"/>
      <c r="C72" s="10"/>
      <c r="F72" s="10"/>
    </row>
    <row r="73" spans="2:6">
      <c r="B73" s="10"/>
      <c r="C73" s="10"/>
      <c r="F73" s="10"/>
    </row>
    <row r="74" spans="2:6">
      <c r="B74" s="10"/>
      <c r="C74" s="10"/>
      <c r="F74" s="10"/>
    </row>
  </sheetData>
  <mergeCells count="17">
    <mergeCell ref="A1:G1"/>
    <mergeCell ref="B4:B8"/>
    <mergeCell ref="B14:B17"/>
    <mergeCell ref="B20:B24"/>
    <mergeCell ref="B27:B28"/>
    <mergeCell ref="B31:B32"/>
    <mergeCell ref="B38:B39"/>
    <mergeCell ref="B42:B43"/>
    <mergeCell ref="B46:B51"/>
    <mergeCell ref="E4:E8"/>
    <mergeCell ref="E14:E17"/>
    <mergeCell ref="E20:E24"/>
    <mergeCell ref="E27:E28"/>
    <mergeCell ref="E31:E32"/>
    <mergeCell ref="E38:E39"/>
    <mergeCell ref="E42:E43"/>
    <mergeCell ref="E46:E51"/>
  </mergeCells>
  <pageMargins left="0.25" right="0.25" top="0.75" bottom="0.75" header="0.3" footer="0.3"/>
  <pageSetup paperSize="9" scale="5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J31" sqref="J31"/>
    </sheetView>
  </sheetViews>
  <sheetFormatPr defaultColWidth="8.75454545454545" defaultRowHeight="15" outlineLevelCol="7"/>
  <cols>
    <col min="1" max="1" width="8.75454545454545" style="1"/>
    <col min="2" max="2" width="11.2545454545455" style="1" customWidth="1"/>
    <col min="3" max="3" width="7.25454545454545" style="1" customWidth="1"/>
    <col min="4" max="4" width="20.3727272727273" style="1" customWidth="1"/>
    <col min="5" max="5" width="12.6272727272727" style="1" customWidth="1"/>
    <col min="6" max="8" width="11.7545454545455" style="1" customWidth="1"/>
    <col min="9" max="16384" width="8.75454545454545" style="1"/>
  </cols>
  <sheetData>
    <row r="1" ht="39" customHeight="1" spans="1:8">
      <c r="A1" s="2" t="s">
        <v>109</v>
      </c>
      <c r="B1" s="2"/>
      <c r="C1" s="2"/>
      <c r="D1" s="2"/>
      <c r="E1" s="2"/>
      <c r="F1" s="2"/>
      <c r="G1" s="2"/>
      <c r="H1" s="2"/>
    </row>
    <row r="2" ht="40.9" customHeight="1" spans="1:8">
      <c r="A2" s="3" t="s">
        <v>1</v>
      </c>
      <c r="B2" s="3" t="s">
        <v>2</v>
      </c>
      <c r="C2" s="3" t="s">
        <v>3</v>
      </c>
      <c r="D2" s="3" t="s">
        <v>4</v>
      </c>
      <c r="E2" s="3" t="s">
        <v>5</v>
      </c>
      <c r="F2" s="3" t="s">
        <v>110</v>
      </c>
      <c r="G2" s="3" t="s">
        <v>111</v>
      </c>
      <c r="H2" s="3" t="s">
        <v>112</v>
      </c>
    </row>
    <row r="3" spans="1:8">
      <c r="A3" s="4">
        <v>1</v>
      </c>
      <c r="B3" s="4" t="s">
        <v>6</v>
      </c>
      <c r="C3" s="4">
        <v>7</v>
      </c>
      <c r="D3" s="4" t="s">
        <v>113</v>
      </c>
      <c r="E3" s="4">
        <v>1</v>
      </c>
      <c r="F3" s="5">
        <f>SUM(E3:E9)</f>
        <v>7</v>
      </c>
      <c r="G3" s="4">
        <v>9</v>
      </c>
      <c r="H3" s="5">
        <f>F3-G3</f>
        <v>-2</v>
      </c>
    </row>
    <row r="4" spans="1:8">
      <c r="A4" s="4"/>
      <c r="B4" s="4"/>
      <c r="C4" s="4"/>
      <c r="D4" s="4" t="s">
        <v>114</v>
      </c>
      <c r="E4" s="4">
        <v>1</v>
      </c>
      <c r="F4" s="6"/>
      <c r="G4" s="4"/>
      <c r="H4" s="6"/>
    </row>
    <row r="5" spans="1:8">
      <c r="A5" s="4"/>
      <c r="B5" s="4"/>
      <c r="C5" s="4"/>
      <c r="D5" s="7" t="s">
        <v>7</v>
      </c>
      <c r="E5" s="4">
        <v>1</v>
      </c>
      <c r="F5" s="6"/>
      <c r="G5" s="4"/>
      <c r="H5" s="6"/>
    </row>
    <row r="6" spans="1:8">
      <c r="A6" s="4"/>
      <c r="B6" s="4"/>
      <c r="C6" s="4"/>
      <c r="D6" s="7" t="s">
        <v>8</v>
      </c>
      <c r="E6" s="4">
        <v>1</v>
      </c>
      <c r="F6" s="6"/>
      <c r="G6" s="4"/>
      <c r="H6" s="6"/>
    </row>
    <row r="7" spans="1:8">
      <c r="A7" s="4"/>
      <c r="B7" s="4"/>
      <c r="C7" s="4"/>
      <c r="D7" s="4" t="s">
        <v>9</v>
      </c>
      <c r="E7" s="4">
        <v>1</v>
      </c>
      <c r="F7" s="6"/>
      <c r="G7" s="4"/>
      <c r="H7" s="6"/>
    </row>
    <row r="8" spans="1:8">
      <c r="A8" s="4"/>
      <c r="B8" s="4"/>
      <c r="C8" s="4"/>
      <c r="D8" s="7" t="s">
        <v>10</v>
      </c>
      <c r="E8" s="4">
        <v>1</v>
      </c>
      <c r="F8" s="6"/>
      <c r="G8" s="4"/>
      <c r="H8" s="6"/>
    </row>
    <row r="9" spans="1:8">
      <c r="A9" s="4"/>
      <c r="B9" s="4"/>
      <c r="C9" s="4"/>
      <c r="D9" s="7" t="s">
        <v>11</v>
      </c>
      <c r="E9" s="4">
        <v>1</v>
      </c>
      <c r="F9" s="8"/>
      <c r="G9" s="4"/>
      <c r="H9" s="8"/>
    </row>
    <row r="10" spans="1:8">
      <c r="A10" s="4">
        <v>2</v>
      </c>
      <c r="B10" s="4" t="s">
        <v>12</v>
      </c>
      <c r="C10" s="4">
        <v>3</v>
      </c>
      <c r="D10" s="4" t="s">
        <v>113</v>
      </c>
      <c r="E10" s="4">
        <v>1</v>
      </c>
      <c r="F10" s="5">
        <f>SUM(E10:E12)</f>
        <v>3</v>
      </c>
      <c r="G10" s="4">
        <v>2</v>
      </c>
      <c r="H10" s="5">
        <f>F10-G10</f>
        <v>1</v>
      </c>
    </row>
    <row r="11" spans="1:8">
      <c r="A11" s="4"/>
      <c r="B11" s="4"/>
      <c r="C11" s="4"/>
      <c r="D11" s="7" t="s">
        <v>114</v>
      </c>
      <c r="E11" s="4">
        <v>1</v>
      </c>
      <c r="F11" s="6"/>
      <c r="G11" s="4"/>
      <c r="H11" s="6"/>
    </row>
    <row r="12" spans="1:8">
      <c r="A12" s="4"/>
      <c r="B12" s="4"/>
      <c r="C12" s="4"/>
      <c r="D12" s="7" t="s">
        <v>13</v>
      </c>
      <c r="E12" s="4">
        <v>1</v>
      </c>
      <c r="F12" s="8"/>
      <c r="G12" s="4"/>
      <c r="H12" s="8"/>
    </row>
    <row r="13" spans="1:8">
      <c r="A13" s="4">
        <v>3</v>
      </c>
      <c r="B13" s="4" t="s">
        <v>14</v>
      </c>
      <c r="C13" s="4">
        <v>7</v>
      </c>
      <c r="D13" s="4" t="s">
        <v>113</v>
      </c>
      <c r="E13" s="4">
        <v>1</v>
      </c>
      <c r="F13" s="5">
        <f>SUM(E13:E19)</f>
        <v>7</v>
      </c>
      <c r="G13" s="4">
        <v>7</v>
      </c>
      <c r="H13" s="5">
        <f>F13-G13</f>
        <v>0</v>
      </c>
    </row>
    <row r="14" spans="1:8">
      <c r="A14" s="4"/>
      <c r="B14" s="4"/>
      <c r="C14" s="4"/>
      <c r="D14" s="4" t="s">
        <v>114</v>
      </c>
      <c r="E14" s="4">
        <v>1</v>
      </c>
      <c r="F14" s="6"/>
      <c r="G14" s="4"/>
      <c r="H14" s="6"/>
    </row>
    <row r="15" spans="1:8">
      <c r="A15" s="4"/>
      <c r="B15" s="4"/>
      <c r="C15" s="4"/>
      <c r="D15" s="4" t="s">
        <v>115</v>
      </c>
      <c r="E15" s="4">
        <v>1</v>
      </c>
      <c r="F15" s="6"/>
      <c r="G15" s="4"/>
      <c r="H15" s="6"/>
    </row>
    <row r="16" spans="1:8">
      <c r="A16" s="4"/>
      <c r="B16" s="4"/>
      <c r="C16" s="4"/>
      <c r="D16" s="4" t="s">
        <v>15</v>
      </c>
      <c r="E16" s="4">
        <v>1</v>
      </c>
      <c r="F16" s="6"/>
      <c r="G16" s="4"/>
      <c r="H16" s="6"/>
    </row>
    <row r="17" spans="1:8">
      <c r="A17" s="4"/>
      <c r="B17" s="4"/>
      <c r="C17" s="4"/>
      <c r="D17" s="4" t="s">
        <v>16</v>
      </c>
      <c r="E17" s="4">
        <v>1</v>
      </c>
      <c r="F17" s="6"/>
      <c r="G17" s="4"/>
      <c r="H17" s="6"/>
    </row>
    <row r="18" ht="30" spans="1:8">
      <c r="A18" s="4"/>
      <c r="B18" s="4"/>
      <c r="C18" s="4"/>
      <c r="D18" s="4" t="s">
        <v>17</v>
      </c>
      <c r="E18" s="4">
        <v>1</v>
      </c>
      <c r="F18" s="6"/>
      <c r="G18" s="4"/>
      <c r="H18" s="6"/>
    </row>
    <row r="19" spans="1:8">
      <c r="A19" s="4"/>
      <c r="B19" s="4"/>
      <c r="C19" s="4"/>
      <c r="D19" s="4" t="s">
        <v>18</v>
      </c>
      <c r="E19" s="4">
        <v>1</v>
      </c>
      <c r="F19" s="8"/>
      <c r="G19" s="4"/>
      <c r="H19" s="8"/>
    </row>
    <row r="20" spans="1:8">
      <c r="A20" s="4">
        <v>4</v>
      </c>
      <c r="B20" s="4" t="s">
        <v>19</v>
      </c>
      <c r="C20" s="4">
        <v>6</v>
      </c>
      <c r="D20" s="4" t="s">
        <v>113</v>
      </c>
      <c r="E20" s="4">
        <v>1</v>
      </c>
      <c r="F20" s="5">
        <f>SUM(E20:E25)</f>
        <v>10</v>
      </c>
      <c r="G20" s="4">
        <v>10</v>
      </c>
      <c r="H20" s="5">
        <f>F20-G20</f>
        <v>0</v>
      </c>
    </row>
    <row r="21" spans="1:8">
      <c r="A21" s="4"/>
      <c r="B21" s="4"/>
      <c r="C21" s="4"/>
      <c r="D21" s="4" t="s">
        <v>114</v>
      </c>
      <c r="E21" s="4">
        <v>1</v>
      </c>
      <c r="F21" s="6"/>
      <c r="G21" s="4"/>
      <c r="H21" s="6"/>
    </row>
    <row r="22" spans="1:8">
      <c r="A22" s="4"/>
      <c r="B22" s="4"/>
      <c r="C22" s="4"/>
      <c r="D22" s="4" t="s">
        <v>20</v>
      </c>
      <c r="E22" s="4">
        <v>1</v>
      </c>
      <c r="F22" s="6"/>
      <c r="G22" s="4"/>
      <c r="H22" s="6"/>
    </row>
    <row r="23" spans="1:8">
      <c r="A23" s="4"/>
      <c r="B23" s="4"/>
      <c r="C23" s="4"/>
      <c r="D23" s="4" t="s">
        <v>21</v>
      </c>
      <c r="E23" s="4">
        <v>5</v>
      </c>
      <c r="F23" s="6"/>
      <c r="G23" s="4"/>
      <c r="H23" s="6"/>
    </row>
    <row r="24" spans="1:8">
      <c r="A24" s="4"/>
      <c r="B24" s="4"/>
      <c r="C24" s="4"/>
      <c r="D24" s="4" t="s">
        <v>23</v>
      </c>
      <c r="E24" s="4">
        <v>1</v>
      </c>
      <c r="F24" s="6"/>
      <c r="G24" s="4"/>
      <c r="H24" s="6"/>
    </row>
    <row r="25" spans="1:8">
      <c r="A25" s="4"/>
      <c r="B25" s="4"/>
      <c r="C25" s="4"/>
      <c r="D25" s="4" t="s">
        <v>24</v>
      </c>
      <c r="E25" s="4">
        <v>1</v>
      </c>
      <c r="F25" s="8"/>
      <c r="G25" s="4"/>
      <c r="H25" s="8"/>
    </row>
    <row r="26" spans="1:8">
      <c r="A26" s="4">
        <v>5</v>
      </c>
      <c r="B26" s="4" t="s">
        <v>116</v>
      </c>
      <c r="C26" s="4">
        <v>1</v>
      </c>
      <c r="D26" s="4" t="s">
        <v>116</v>
      </c>
      <c r="E26" s="4">
        <v>1</v>
      </c>
      <c r="F26" s="6">
        <f>E26</f>
        <v>1</v>
      </c>
      <c r="G26" s="4">
        <v>1</v>
      </c>
      <c r="H26" s="4">
        <f>F26-G26</f>
        <v>0</v>
      </c>
    </row>
    <row r="27" spans="1:8">
      <c r="A27" s="4">
        <v>6</v>
      </c>
      <c r="B27" s="4" t="s">
        <v>117</v>
      </c>
      <c r="C27" s="4">
        <v>5</v>
      </c>
      <c r="D27" s="4" t="s">
        <v>113</v>
      </c>
      <c r="E27" s="4">
        <v>1</v>
      </c>
      <c r="F27" s="5" t="s">
        <v>118</v>
      </c>
      <c r="G27" s="4">
        <v>10</v>
      </c>
      <c r="H27" s="5"/>
    </row>
    <row r="28" spans="1:8">
      <c r="A28" s="4"/>
      <c r="B28" s="4"/>
      <c r="C28" s="4"/>
      <c r="D28" s="4" t="s">
        <v>114</v>
      </c>
      <c r="E28" s="4">
        <v>1</v>
      </c>
      <c r="F28" s="6"/>
      <c r="G28" s="4"/>
      <c r="H28" s="6"/>
    </row>
    <row r="29" spans="1:8">
      <c r="A29" s="4"/>
      <c r="B29" s="4"/>
      <c r="C29" s="4"/>
      <c r="D29" s="4" t="s">
        <v>119</v>
      </c>
      <c r="E29" s="4">
        <v>3</v>
      </c>
      <c r="F29" s="6"/>
      <c r="G29" s="4"/>
      <c r="H29" s="6"/>
    </row>
    <row r="30" spans="1:8">
      <c r="A30" s="4"/>
      <c r="B30" s="4"/>
      <c r="C30" s="4"/>
      <c r="D30" s="4" t="s">
        <v>26</v>
      </c>
      <c r="E30" s="4" t="s">
        <v>120</v>
      </c>
      <c r="F30" s="6"/>
      <c r="G30" s="4"/>
      <c r="H30" s="6"/>
    </row>
    <row r="31" spans="1:8">
      <c r="A31" s="4"/>
      <c r="B31" s="4"/>
      <c r="C31" s="4"/>
      <c r="D31" s="4" t="s">
        <v>27</v>
      </c>
      <c r="E31" s="4">
        <v>1</v>
      </c>
      <c r="F31" s="8"/>
      <c r="G31" s="4"/>
      <c r="H31" s="8"/>
    </row>
    <row r="32" spans="1:8">
      <c r="A32" s="4">
        <v>7</v>
      </c>
      <c r="B32" s="4" t="s">
        <v>121</v>
      </c>
      <c r="C32" s="4">
        <v>4</v>
      </c>
      <c r="D32" s="4" t="s">
        <v>113</v>
      </c>
      <c r="E32" s="4">
        <v>1</v>
      </c>
      <c r="F32" s="5" t="s">
        <v>122</v>
      </c>
      <c r="G32" s="4">
        <v>8</v>
      </c>
      <c r="H32" s="5"/>
    </row>
    <row r="33" spans="1:8">
      <c r="A33" s="4"/>
      <c r="B33" s="4"/>
      <c r="C33" s="4"/>
      <c r="D33" s="4" t="s">
        <v>114</v>
      </c>
      <c r="E33" s="4">
        <v>1</v>
      </c>
      <c r="F33" s="6"/>
      <c r="G33" s="4"/>
      <c r="H33" s="6"/>
    </row>
    <row r="34" spans="1:8">
      <c r="A34" s="4"/>
      <c r="B34" s="4"/>
      <c r="C34" s="4"/>
      <c r="D34" s="4" t="s">
        <v>119</v>
      </c>
      <c r="E34" s="4">
        <v>4</v>
      </c>
      <c r="F34" s="6"/>
      <c r="G34" s="4"/>
      <c r="H34" s="6"/>
    </row>
    <row r="35" spans="1:8">
      <c r="A35" s="4"/>
      <c r="B35" s="4"/>
      <c r="C35" s="4"/>
      <c r="D35" s="4" t="s">
        <v>26</v>
      </c>
      <c r="E35" s="4" t="s">
        <v>120</v>
      </c>
      <c r="F35" s="6"/>
      <c r="G35" s="4"/>
      <c r="H35" s="6"/>
    </row>
    <row r="36" spans="1:8">
      <c r="A36" s="4"/>
      <c r="B36" s="4"/>
      <c r="C36" s="4"/>
      <c r="D36" s="4" t="s">
        <v>27</v>
      </c>
      <c r="E36" s="4">
        <v>1</v>
      </c>
      <c r="F36" s="8"/>
      <c r="G36" s="4"/>
      <c r="H36" s="8"/>
    </row>
    <row r="37" spans="1:8">
      <c r="A37" s="4">
        <v>8</v>
      </c>
      <c r="B37" s="4" t="s">
        <v>29</v>
      </c>
      <c r="C37" s="4">
        <v>4</v>
      </c>
      <c r="D37" s="4" t="s">
        <v>113</v>
      </c>
      <c r="E37" s="4">
        <v>1</v>
      </c>
      <c r="F37" s="5">
        <f>SUM(E37:E40)</f>
        <v>7</v>
      </c>
      <c r="G37" s="4">
        <v>6</v>
      </c>
      <c r="H37" s="5">
        <f>F37-G37</f>
        <v>1</v>
      </c>
    </row>
    <row r="38" spans="1:8">
      <c r="A38" s="4"/>
      <c r="B38" s="4"/>
      <c r="C38" s="4"/>
      <c r="D38" s="4" t="s">
        <v>114</v>
      </c>
      <c r="E38" s="4">
        <v>1</v>
      </c>
      <c r="F38" s="6"/>
      <c r="G38" s="4"/>
      <c r="H38" s="6"/>
    </row>
    <row r="39" spans="1:8">
      <c r="A39" s="4"/>
      <c r="B39" s="4"/>
      <c r="C39" s="4"/>
      <c r="D39" s="4" t="s">
        <v>30</v>
      </c>
      <c r="E39" s="4">
        <v>1</v>
      </c>
      <c r="F39" s="6"/>
      <c r="G39" s="4"/>
      <c r="H39" s="6"/>
    </row>
    <row r="40" spans="1:8">
      <c r="A40" s="4"/>
      <c r="B40" s="4"/>
      <c r="C40" s="4"/>
      <c r="D40" s="4" t="s">
        <v>123</v>
      </c>
      <c r="E40" s="4">
        <v>4</v>
      </c>
      <c r="F40" s="8"/>
      <c r="G40" s="4"/>
      <c r="H40" s="8"/>
    </row>
    <row r="41" spans="1:8">
      <c r="A41" s="4">
        <v>9</v>
      </c>
      <c r="B41" s="4" t="s">
        <v>31</v>
      </c>
      <c r="C41" s="4">
        <v>4</v>
      </c>
      <c r="D41" s="4" t="s">
        <v>113</v>
      </c>
      <c r="E41" s="4">
        <v>1</v>
      </c>
      <c r="F41" s="5">
        <f>SUM(E41:E44)</f>
        <v>5</v>
      </c>
      <c r="G41" s="4">
        <v>2</v>
      </c>
      <c r="H41" s="5">
        <f>F41-G41</f>
        <v>3</v>
      </c>
    </row>
    <row r="42" spans="1:8">
      <c r="A42" s="4"/>
      <c r="B42" s="4"/>
      <c r="C42" s="4"/>
      <c r="D42" s="4" t="s">
        <v>114</v>
      </c>
      <c r="E42" s="4">
        <v>1</v>
      </c>
      <c r="F42" s="6"/>
      <c r="G42" s="4"/>
      <c r="H42" s="6"/>
    </row>
    <row r="43" spans="1:8">
      <c r="A43" s="4"/>
      <c r="B43" s="4"/>
      <c r="C43" s="4"/>
      <c r="D43" s="4" t="s">
        <v>32</v>
      </c>
      <c r="E43" s="4">
        <v>1</v>
      </c>
      <c r="F43" s="6"/>
      <c r="G43" s="4"/>
      <c r="H43" s="6"/>
    </row>
    <row r="44" spans="1:8">
      <c r="A44" s="4"/>
      <c r="B44" s="4"/>
      <c r="C44" s="4"/>
      <c r="D44" s="4" t="s">
        <v>33</v>
      </c>
      <c r="E44" s="4">
        <v>2</v>
      </c>
      <c r="F44" s="8"/>
      <c r="G44" s="4"/>
      <c r="H44" s="8"/>
    </row>
    <row r="45" spans="1:8">
      <c r="A45" s="4">
        <v>10</v>
      </c>
      <c r="B45" s="4" t="s">
        <v>34</v>
      </c>
      <c r="C45" s="4">
        <v>4</v>
      </c>
      <c r="D45" s="4" t="s">
        <v>113</v>
      </c>
      <c r="E45" s="4">
        <v>1</v>
      </c>
      <c r="F45" s="5">
        <f>SUM(E45:E48)</f>
        <v>4</v>
      </c>
      <c r="G45" s="4">
        <v>2</v>
      </c>
      <c r="H45" s="5">
        <f>F45-G45</f>
        <v>2</v>
      </c>
    </row>
    <row r="46" spans="1:8">
      <c r="A46" s="4"/>
      <c r="B46" s="4"/>
      <c r="C46" s="4"/>
      <c r="D46" s="4" t="s">
        <v>114</v>
      </c>
      <c r="E46" s="4">
        <v>1</v>
      </c>
      <c r="F46" s="6"/>
      <c r="G46" s="4"/>
      <c r="H46" s="6"/>
    </row>
    <row r="47" spans="1:8">
      <c r="A47" s="4"/>
      <c r="B47" s="4"/>
      <c r="C47" s="4"/>
      <c r="D47" s="4" t="s">
        <v>124</v>
      </c>
      <c r="E47" s="4">
        <v>1</v>
      </c>
      <c r="F47" s="6"/>
      <c r="G47" s="4"/>
      <c r="H47" s="6"/>
    </row>
    <row r="48" spans="1:8">
      <c r="A48" s="4"/>
      <c r="B48" s="4"/>
      <c r="C48" s="4"/>
      <c r="D48" s="4" t="s">
        <v>125</v>
      </c>
      <c r="E48" s="4">
        <v>1</v>
      </c>
      <c r="F48" s="8"/>
      <c r="G48" s="4"/>
      <c r="H48" s="8"/>
    </row>
    <row r="49" spans="1:8">
      <c r="A49" s="4">
        <v>11</v>
      </c>
      <c r="B49" s="4" t="s">
        <v>37</v>
      </c>
      <c r="C49" s="4">
        <v>8</v>
      </c>
      <c r="D49" s="4" t="s">
        <v>113</v>
      </c>
      <c r="E49" s="4">
        <v>1</v>
      </c>
      <c r="F49" s="5">
        <f>SUM(E49:E56)</f>
        <v>8</v>
      </c>
      <c r="G49" s="4">
        <v>7</v>
      </c>
      <c r="H49" s="5">
        <f>F49-G49</f>
        <v>1</v>
      </c>
    </row>
    <row r="50" spans="1:8">
      <c r="A50" s="4"/>
      <c r="B50" s="4"/>
      <c r="C50" s="4"/>
      <c r="D50" s="4" t="s">
        <v>114</v>
      </c>
      <c r="E50" s="4">
        <v>1</v>
      </c>
      <c r="F50" s="6"/>
      <c r="G50" s="4"/>
      <c r="H50" s="6"/>
    </row>
    <row r="51" spans="1:8">
      <c r="A51" s="4"/>
      <c r="B51" s="4"/>
      <c r="C51" s="4"/>
      <c r="D51" s="4" t="s">
        <v>38</v>
      </c>
      <c r="E51" s="4">
        <v>1</v>
      </c>
      <c r="F51" s="6"/>
      <c r="G51" s="4"/>
      <c r="H51" s="6"/>
    </row>
    <row r="52" spans="1:8">
      <c r="A52" s="4"/>
      <c r="B52" s="4"/>
      <c r="C52" s="4"/>
      <c r="D52" s="4" t="s">
        <v>39</v>
      </c>
      <c r="E52" s="4">
        <v>1</v>
      </c>
      <c r="F52" s="6"/>
      <c r="G52" s="4"/>
      <c r="H52" s="6"/>
    </row>
    <row r="53" spans="1:8">
      <c r="A53" s="4"/>
      <c r="B53" s="4"/>
      <c r="C53" s="4"/>
      <c r="D53" s="4" t="s">
        <v>40</v>
      </c>
      <c r="E53" s="4">
        <v>1</v>
      </c>
      <c r="F53" s="6"/>
      <c r="G53" s="4"/>
      <c r="H53" s="6"/>
    </row>
    <row r="54" spans="1:8">
      <c r="A54" s="4"/>
      <c r="B54" s="4"/>
      <c r="C54" s="4"/>
      <c r="D54" s="4" t="s">
        <v>41</v>
      </c>
      <c r="E54" s="4">
        <v>1</v>
      </c>
      <c r="F54" s="6"/>
      <c r="G54" s="4"/>
      <c r="H54" s="6"/>
    </row>
    <row r="55" spans="1:8">
      <c r="A55" s="4"/>
      <c r="B55" s="4"/>
      <c r="C55" s="4"/>
      <c r="D55" s="4" t="s">
        <v>42</v>
      </c>
      <c r="E55" s="4">
        <v>1</v>
      </c>
      <c r="F55" s="6"/>
      <c r="G55" s="4"/>
      <c r="H55" s="6"/>
    </row>
    <row r="56" spans="1:8">
      <c r="A56" s="4"/>
      <c r="B56" s="4"/>
      <c r="C56" s="4"/>
      <c r="D56" s="4" t="s">
        <v>43</v>
      </c>
      <c r="E56" s="4">
        <v>1</v>
      </c>
      <c r="F56" s="8"/>
      <c r="G56" s="4"/>
      <c r="H56" s="8"/>
    </row>
    <row r="57" spans="1:8">
      <c r="A57" s="9">
        <v>13</v>
      </c>
      <c r="B57" s="9" t="s">
        <v>46</v>
      </c>
      <c r="C57" s="9">
        <f>SUM(C3:C56)</f>
        <v>53</v>
      </c>
      <c r="D57" s="9" t="s">
        <v>46</v>
      </c>
      <c r="E57" s="9" t="s">
        <v>126</v>
      </c>
      <c r="F57" s="9" t="s">
        <v>126</v>
      </c>
      <c r="G57" s="9">
        <f>SUM(G3:G56)</f>
        <v>64</v>
      </c>
      <c r="H57" s="9"/>
    </row>
  </sheetData>
  <mergeCells count="61">
    <mergeCell ref="A1:H1"/>
    <mergeCell ref="A3:A9"/>
    <mergeCell ref="A10:A12"/>
    <mergeCell ref="A13:A19"/>
    <mergeCell ref="A20:A25"/>
    <mergeCell ref="A27:A31"/>
    <mergeCell ref="A32:A36"/>
    <mergeCell ref="A37:A40"/>
    <mergeCell ref="A41:A44"/>
    <mergeCell ref="A45:A48"/>
    <mergeCell ref="A49:A56"/>
    <mergeCell ref="B3:B9"/>
    <mergeCell ref="B10:B12"/>
    <mergeCell ref="B13:B19"/>
    <mergeCell ref="B20:B25"/>
    <mergeCell ref="B27:B31"/>
    <mergeCell ref="B32:B36"/>
    <mergeCell ref="B37:B40"/>
    <mergeCell ref="B41:B44"/>
    <mergeCell ref="B45:B48"/>
    <mergeCell ref="B49:B56"/>
    <mergeCell ref="C3:C9"/>
    <mergeCell ref="C10:C12"/>
    <mergeCell ref="C13:C19"/>
    <mergeCell ref="C20:C25"/>
    <mergeCell ref="C27:C31"/>
    <mergeCell ref="C32:C36"/>
    <mergeCell ref="C37:C40"/>
    <mergeCell ref="C41:C44"/>
    <mergeCell ref="C45:C48"/>
    <mergeCell ref="C49:C56"/>
    <mergeCell ref="F3:F9"/>
    <mergeCell ref="F10:F12"/>
    <mergeCell ref="F13:F19"/>
    <mergeCell ref="F20:F25"/>
    <mergeCell ref="F27:F31"/>
    <mergeCell ref="F32:F36"/>
    <mergeCell ref="F37:F40"/>
    <mergeCell ref="F41:F44"/>
    <mergeCell ref="F45:F48"/>
    <mergeCell ref="F49:F56"/>
    <mergeCell ref="G3:G9"/>
    <mergeCell ref="G10:G12"/>
    <mergeCell ref="G13:G19"/>
    <mergeCell ref="G20:G25"/>
    <mergeCell ref="G27:G31"/>
    <mergeCell ref="G32:G36"/>
    <mergeCell ref="G37:G40"/>
    <mergeCell ref="G41:G44"/>
    <mergeCell ref="G45:G48"/>
    <mergeCell ref="G49:G56"/>
    <mergeCell ref="H3:H9"/>
    <mergeCell ref="H10:H12"/>
    <mergeCell ref="H13:H19"/>
    <mergeCell ref="H20:H25"/>
    <mergeCell ref="H27:H31"/>
    <mergeCell ref="H32:H36"/>
    <mergeCell ref="H37:H40"/>
    <mergeCell ref="H41:H44"/>
    <mergeCell ref="H45:H48"/>
    <mergeCell ref="H49:H5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1.中国民航技术装备有限责任公司本部相关岗位编制表</vt:lpstr>
      <vt:lpstr>2.中国民航技术装备有限责任公司本部相关岗位职责表</vt:lpstr>
      <vt:lpstr>sheet2编制(全岗位)汇总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Xumengjie</dc:creator>
  <cp:lastModifiedBy>李晓晶</cp:lastModifiedBy>
  <dcterms:created xsi:type="dcterms:W3CDTF">2006-09-16T00:00:00Z</dcterms:created>
  <cp:lastPrinted>2022-07-28T02:18:00Z</cp:lastPrinted>
  <dcterms:modified xsi:type="dcterms:W3CDTF">2022-12-16T09:31:07Z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AA9A671854A24C158869A45A70492D5E</vt:lpwstr>
  </property>
  <property fmtid="{D5CDD505-2E9C-101B-9397-08002B2CF9AE}" pid="3" name="KSOProductBuildVer">
    <vt:lpwstr>2052-11.1.0.12980</vt:lpwstr>
  </property>
</Properties>
</file>